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ernestorevello/Desktop/PROGRAMA/"/>
    </mc:Choice>
  </mc:AlternateContent>
  <xr:revisionPtr revIDLastSave="0" documentId="13_ncr:1_{09A0D6D4-DA33-0D4F-96E8-6DD8733312D7}" xr6:coauthVersionLast="47" xr6:coauthVersionMax="47" xr10:uidLastSave="{00000000-0000-0000-0000-000000000000}"/>
  <bookViews>
    <workbookView xWindow="22060" yWindow="500" windowWidth="16200" windowHeight="20840" tabRatio="500" xr2:uid="{00000000-000D-0000-FFFF-FFFF00000000}"/>
  </bookViews>
  <sheets>
    <sheet name="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2" i="2" l="1"/>
  <c r="M42" i="2"/>
  <c r="N42" i="2"/>
  <c r="O42" i="2"/>
  <c r="P42" i="2"/>
  <c r="Q42" i="2"/>
  <c r="K42" i="2"/>
  <c r="H43" i="2"/>
  <c r="I43" i="2" s="1"/>
  <c r="J43" i="2" s="1"/>
  <c r="K43" i="2" s="1"/>
  <c r="L43" i="2" s="1"/>
  <c r="M43" i="2" s="1"/>
  <c r="N43" i="2" s="1"/>
  <c r="O43" i="2" s="1"/>
  <c r="P43" i="2" s="1"/>
  <c r="Q43" i="2" s="1"/>
  <c r="G43" i="2"/>
  <c r="J213" i="2" l="1"/>
  <c r="K213" i="2"/>
  <c r="K40" i="2" s="1"/>
  <c r="L213" i="2"/>
  <c r="M213" i="2"/>
  <c r="N213" i="2"/>
  <c r="O213" i="2"/>
  <c r="P213" i="2"/>
  <c r="Q213" i="2"/>
  <c r="J215" i="2"/>
  <c r="K215" i="2"/>
  <c r="J217" i="2"/>
  <c r="K217" i="2"/>
  <c r="J160" i="2"/>
  <c r="J38" i="2" s="1"/>
  <c r="K160" i="2"/>
  <c r="K38" i="2" s="1"/>
  <c r="L160" i="2"/>
  <c r="M160" i="2"/>
  <c r="N160" i="2"/>
  <c r="O160" i="2"/>
  <c r="P160" i="2"/>
  <c r="Q160" i="2"/>
  <c r="K162" i="2"/>
  <c r="J118" i="2"/>
  <c r="J120" i="2" s="1"/>
  <c r="K118" i="2"/>
  <c r="K120" i="2" s="1"/>
  <c r="L118" i="2"/>
  <c r="M118" i="2"/>
  <c r="N118" i="2"/>
  <c r="O118" i="2"/>
  <c r="P118" i="2"/>
  <c r="Q118" i="2"/>
  <c r="J72" i="2"/>
  <c r="J33" i="2" s="1"/>
  <c r="K72" i="2"/>
  <c r="K33" i="2" s="1"/>
  <c r="G74" i="2"/>
  <c r="H74" i="2" s="1"/>
  <c r="I74" i="2" s="1"/>
  <c r="J74" i="2" s="1"/>
  <c r="K74" i="2" s="1"/>
  <c r="L74" i="2" s="1"/>
  <c r="M74" i="2" s="1"/>
  <c r="N74" i="2" s="1"/>
  <c r="O74" i="2" s="1"/>
  <c r="P74" i="2" s="1"/>
  <c r="Q74" i="2" s="1"/>
  <c r="J29" i="2"/>
  <c r="J31" i="2" s="1"/>
  <c r="K29" i="2"/>
  <c r="J30" i="2"/>
  <c r="K30" i="2"/>
  <c r="J37" i="2"/>
  <c r="K37" i="2"/>
  <c r="J39" i="2"/>
  <c r="K39" i="2"/>
  <c r="J40" i="2"/>
  <c r="J35" i="2" l="1"/>
  <c r="J162" i="2"/>
  <c r="K31" i="2"/>
  <c r="K35" i="2" s="1"/>
  <c r="J42" i="2"/>
  <c r="J184" i="2"/>
  <c r="K184" i="2"/>
  <c r="J67" i="2"/>
  <c r="K67" i="2"/>
  <c r="K56" i="2"/>
  <c r="J56" i="2"/>
  <c r="M29" i="2"/>
  <c r="L29" i="2"/>
  <c r="L40" i="2" l="1"/>
  <c r="L30" i="2"/>
  <c r="L31" i="2" s="1"/>
  <c r="F30" i="2" l="1"/>
  <c r="F29" i="2"/>
  <c r="F118" i="2" l="1"/>
  <c r="G118" i="2"/>
  <c r="G37" i="2" s="1"/>
  <c r="H118" i="2"/>
  <c r="H37" i="2" s="1"/>
  <c r="I118" i="2"/>
  <c r="I37" i="2" s="1"/>
  <c r="L37" i="2"/>
  <c r="F160" i="2"/>
  <c r="G160" i="2"/>
  <c r="H160" i="2"/>
  <c r="H38" i="2" s="1"/>
  <c r="I160" i="2"/>
  <c r="L38" i="2"/>
  <c r="F182" i="2"/>
  <c r="G182" i="2"/>
  <c r="G39" i="2" s="1"/>
  <c r="H182" i="2"/>
  <c r="H39" i="2" s="1"/>
  <c r="I182" i="2"/>
  <c r="I39" i="2" s="1"/>
  <c r="L182" i="2"/>
  <c r="L39" i="2" s="1"/>
  <c r="M182" i="2"/>
  <c r="M39" i="2" s="1"/>
  <c r="N182" i="2"/>
  <c r="N39" i="2" s="1"/>
  <c r="O182" i="2"/>
  <c r="O39" i="2" s="1"/>
  <c r="F213" i="2"/>
  <c r="G213" i="2"/>
  <c r="G40" i="2" s="1"/>
  <c r="H213" i="2"/>
  <c r="H40" i="2" s="1"/>
  <c r="I213" i="2"/>
  <c r="I40" i="2" s="1"/>
  <c r="F69" i="2"/>
  <c r="F72" i="2" s="1"/>
  <c r="G69" i="2"/>
  <c r="H69" i="2"/>
  <c r="I69" i="2"/>
  <c r="L69" i="2"/>
  <c r="M69" i="2"/>
  <c r="N69" i="2"/>
  <c r="O69" i="2"/>
  <c r="P69" i="2"/>
  <c r="Q69" i="2"/>
  <c r="I29" i="2"/>
  <c r="I30" i="2"/>
  <c r="Q182" i="2"/>
  <c r="P182" i="2"/>
  <c r="P39" i="2" s="1"/>
  <c r="Q29" i="2"/>
  <c r="Q30" i="2"/>
  <c r="P29" i="2"/>
  <c r="P30" i="2"/>
  <c r="O29" i="2"/>
  <c r="O30" i="2"/>
  <c r="N29" i="2"/>
  <c r="N30" i="2"/>
  <c r="M30" i="2"/>
  <c r="H29" i="2"/>
  <c r="H30" i="2"/>
  <c r="G29" i="2"/>
  <c r="G30" i="2"/>
  <c r="B71" i="2"/>
  <c r="B78" i="2"/>
  <c r="G38" i="2"/>
  <c r="Q120" i="2" l="1"/>
  <c r="Q215" i="2"/>
  <c r="Q162" i="2"/>
  <c r="Q72" i="2"/>
  <c r="Q76" i="2" s="1"/>
  <c r="M215" i="2"/>
  <c r="M162" i="2"/>
  <c r="M72" i="2"/>
  <c r="M120" i="2"/>
  <c r="G120" i="2"/>
  <c r="G72" i="2"/>
  <c r="P215" i="2"/>
  <c r="P162" i="2"/>
  <c r="P72" i="2"/>
  <c r="P120" i="2"/>
  <c r="L215" i="2"/>
  <c r="L162" i="2"/>
  <c r="L72" i="2"/>
  <c r="L120" i="2"/>
  <c r="O120" i="2"/>
  <c r="O215" i="2"/>
  <c r="O72" i="2"/>
  <c r="O162" i="2"/>
  <c r="I120" i="2"/>
  <c r="I72" i="2"/>
  <c r="I33" i="2" s="1"/>
  <c r="N162" i="2"/>
  <c r="N72" i="2"/>
  <c r="N215" i="2"/>
  <c r="N120" i="2"/>
  <c r="H72" i="2"/>
  <c r="H120" i="2"/>
  <c r="P56" i="2"/>
  <c r="P67" i="2"/>
  <c r="P184" i="2"/>
  <c r="F215" i="2"/>
  <c r="F162" i="2"/>
  <c r="F67" i="2"/>
  <c r="F56" i="2"/>
  <c r="F184" i="2"/>
  <c r="F120" i="2"/>
  <c r="O67" i="2"/>
  <c r="O184" i="2"/>
  <c r="O56" i="2"/>
  <c r="N184" i="2"/>
  <c r="N56" i="2"/>
  <c r="N67" i="2"/>
  <c r="H76" i="2"/>
  <c r="H122" i="2" s="1"/>
  <c r="H164" i="2" s="1"/>
  <c r="H186" i="2" s="1"/>
  <c r="H217" i="2" s="1"/>
  <c r="H215" i="2"/>
  <c r="H162" i="2"/>
  <c r="H67" i="2"/>
  <c r="H56" i="2"/>
  <c r="H184" i="2"/>
  <c r="I76" i="2"/>
  <c r="I122" i="2" s="1"/>
  <c r="I164" i="2" s="1"/>
  <c r="I186" i="2" s="1"/>
  <c r="I217" i="2" s="1"/>
  <c r="I215" i="2"/>
  <c r="I184" i="2"/>
  <c r="I162" i="2"/>
  <c r="I67" i="2"/>
  <c r="I56" i="2"/>
  <c r="Q56" i="2"/>
  <c r="Q67" i="2"/>
  <c r="Q184" i="2"/>
  <c r="M56" i="2"/>
  <c r="M67" i="2"/>
  <c r="M184" i="2"/>
  <c r="G184" i="2"/>
  <c r="G215" i="2"/>
  <c r="G162" i="2"/>
  <c r="G67" i="2"/>
  <c r="G56" i="2"/>
  <c r="Q40" i="2"/>
  <c r="O40" i="2"/>
  <c r="N40" i="2"/>
  <c r="M40" i="2"/>
  <c r="M38" i="2"/>
  <c r="Q38" i="2"/>
  <c r="P38" i="2"/>
  <c r="N38" i="2"/>
  <c r="Q37" i="2"/>
  <c r="P37" i="2"/>
  <c r="O37" i="2"/>
  <c r="N37" i="2"/>
  <c r="L41" i="2"/>
  <c r="J76" i="2"/>
  <c r="J122" i="2" s="1"/>
  <c r="J164" i="2" s="1"/>
  <c r="N31" i="2"/>
  <c r="Q31" i="2"/>
  <c r="P40" i="2"/>
  <c r="M37" i="2"/>
  <c r="I31" i="2"/>
  <c r="O38" i="2"/>
  <c r="H31" i="2"/>
  <c r="P31" i="2"/>
  <c r="G31" i="2"/>
  <c r="O31" i="2"/>
  <c r="L76" i="2"/>
  <c r="L122" i="2" s="1"/>
  <c r="L164" i="2" s="1"/>
  <c r="L33" i="2"/>
  <c r="L35" i="2" s="1"/>
  <c r="L184" i="2"/>
  <c r="L56" i="2"/>
  <c r="Q39" i="2"/>
  <c r="L67" i="2"/>
  <c r="I38" i="2"/>
  <c r="M31" i="2"/>
  <c r="P76" i="2"/>
  <c r="P33" i="2"/>
  <c r="O33" i="2"/>
  <c r="O76" i="2"/>
  <c r="G33" i="2"/>
  <c r="F31" i="2"/>
  <c r="Q122" i="2" l="1"/>
  <c r="Q164" i="2" s="1"/>
  <c r="Q186" i="2" s="1"/>
  <c r="Q217" i="2" s="1"/>
  <c r="Q33" i="2"/>
  <c r="O186" i="2"/>
  <c r="O217" i="2" s="1"/>
  <c r="O122" i="2"/>
  <c r="O164" i="2" s="1"/>
  <c r="P186" i="2"/>
  <c r="P217" i="2" s="1"/>
  <c r="P122" i="2"/>
  <c r="P164" i="2" s="1"/>
  <c r="N41" i="2"/>
  <c r="O41" i="2"/>
  <c r="H33" i="2"/>
  <c r="G76" i="2"/>
  <c r="G122" i="2" s="1"/>
  <c r="G164" i="2" s="1"/>
  <c r="G186" i="2" s="1"/>
  <c r="G217" i="2" s="1"/>
  <c r="Q41" i="2"/>
  <c r="P41" i="2"/>
  <c r="M41" i="2"/>
  <c r="L186" i="2"/>
  <c r="L217" i="2" s="1"/>
  <c r="G35" i="2"/>
  <c r="G42" i="2" s="1"/>
  <c r="Q35" i="2"/>
  <c r="F33" i="2"/>
  <c r="F35" i="2" s="1"/>
  <c r="F42" i="2" s="1"/>
  <c r="I35" i="2"/>
  <c r="I42" i="2" s="1"/>
  <c r="P35" i="2"/>
  <c r="O35" i="2"/>
  <c r="H35" i="2"/>
  <c r="H42" i="2" s="1"/>
  <c r="M33" i="2"/>
  <c r="M35" i="2" s="1"/>
  <c r="M76" i="2"/>
  <c r="K76" i="2"/>
  <c r="K122" i="2" s="1"/>
  <c r="K164" i="2" s="1"/>
  <c r="N33" i="2"/>
  <c r="N35" i="2" s="1"/>
  <c r="N76" i="2"/>
  <c r="F76" i="2"/>
  <c r="F122" i="2" s="1"/>
  <c r="F164" i="2" s="1"/>
  <c r="F186" i="2" s="1"/>
  <c r="F217" i="2" s="1"/>
  <c r="N122" i="2" l="1"/>
  <c r="N164" i="2" s="1"/>
  <c r="N186" i="2" s="1"/>
  <c r="N217" i="2" s="1"/>
  <c r="M122" i="2"/>
  <c r="M164" i="2" s="1"/>
  <c r="M186" i="2" s="1"/>
  <c r="M217" i="2" s="1"/>
</calcChain>
</file>

<file path=xl/sharedStrings.xml><?xml version="1.0" encoding="utf-8"?>
<sst xmlns="http://schemas.openxmlformats.org/spreadsheetml/2006/main" count="175" uniqueCount="147">
  <si>
    <t>Dividendos</t>
  </si>
  <si>
    <t>Supermercado</t>
  </si>
  <si>
    <t>Transporte</t>
  </si>
  <si>
    <t>Medicamentos</t>
  </si>
  <si>
    <t>Hospital</t>
  </si>
  <si>
    <t>Estacionamento</t>
  </si>
  <si>
    <t>Hobbies</t>
  </si>
  <si>
    <t>Internet</t>
  </si>
  <si>
    <t>Casa</t>
  </si>
  <si>
    <t>Uniforme</t>
  </si>
  <si>
    <t>Produtos financeiros</t>
  </si>
  <si>
    <t>Matrícula</t>
  </si>
  <si>
    <t>Abril</t>
  </si>
  <si>
    <t>Agosto</t>
  </si>
  <si>
    <t>Instrucciones</t>
  </si>
  <si>
    <t>3 - Puede añadir nuevos tipos de gastos en los espacios vacíos y, si quiere, cambiar el nombre de las celdas.</t>
  </si>
  <si>
    <t>Enero</t>
  </si>
  <si>
    <t>Febrero</t>
  </si>
  <si>
    <t>Marzo</t>
  </si>
  <si>
    <t>Mayo</t>
  </si>
  <si>
    <t>Junio</t>
  </si>
  <si>
    <t>Julio</t>
  </si>
  <si>
    <t>Septiembre</t>
  </si>
  <si>
    <t>Octubre</t>
  </si>
  <si>
    <t>Noviembre</t>
  </si>
  <si>
    <t>Diciembre</t>
  </si>
  <si>
    <t>Ingresos Fijos</t>
  </si>
  <si>
    <t>Ingresos Variables</t>
  </si>
  <si>
    <t>Inversiones</t>
  </si>
  <si>
    <t>Saldo disponible después de Inversiones</t>
  </si>
  <si>
    <t>Gastos Fijos</t>
  </si>
  <si>
    <t>Gastos Variables</t>
  </si>
  <si>
    <t>Gastos Extras</t>
  </si>
  <si>
    <t>Gastos Esporádicos</t>
  </si>
  <si>
    <t>Cuadro Resúmen</t>
  </si>
  <si>
    <t>Otras entradas</t>
  </si>
  <si>
    <t>Ingresos</t>
  </si>
  <si>
    <t>% sobre Ingreso Total</t>
  </si>
  <si>
    <t>Saldo disponible para Inversiones (U$)</t>
  </si>
  <si>
    <t>GASTOS</t>
  </si>
  <si>
    <t>Total de Ingresos (U$)</t>
  </si>
  <si>
    <t>Vivienda</t>
  </si>
  <si>
    <t>Alquiler</t>
  </si>
  <si>
    <t>Servicios de Limpieza</t>
  </si>
  <si>
    <t>Seguro contra Incendios</t>
  </si>
  <si>
    <t>Expensas</t>
  </si>
  <si>
    <t>Seguro contra robo</t>
  </si>
  <si>
    <t>Mantenimiento</t>
  </si>
  <si>
    <t>Salud</t>
  </si>
  <si>
    <t>Educación</t>
  </si>
  <si>
    <t>Impuestos</t>
  </si>
  <si>
    <t>Ingresos Brutos</t>
  </si>
  <si>
    <t>Impuesto a las Ganancias</t>
  </si>
  <si>
    <t>Productos Financieros</t>
  </si>
  <si>
    <t>Otros</t>
  </si>
  <si>
    <t>Total Gastos Fijos</t>
  </si>
  <si>
    <t>Servicios</t>
  </si>
  <si>
    <t>% sobre Ingresos</t>
  </si>
  <si>
    <t>Saldo disponible después de los gastos fijos (U$)</t>
  </si>
  <si>
    <t>Agua</t>
  </si>
  <si>
    <t>Teléfono Fijo</t>
  </si>
  <si>
    <t>Teléfono Celular</t>
  </si>
  <si>
    <t>Gas</t>
  </si>
  <si>
    <t>Videocable</t>
  </si>
  <si>
    <t>Taxi / UBER</t>
  </si>
  <si>
    <t>Combustible</t>
  </si>
  <si>
    <t>Peaje</t>
  </si>
  <si>
    <t>Alimentación</t>
  </si>
  <si>
    <t>Verdulería</t>
  </si>
  <si>
    <t>Panadería</t>
  </si>
  <si>
    <t>Obra Social</t>
  </si>
  <si>
    <t>Cuidado Personal</t>
  </si>
  <si>
    <t>Estética</t>
  </si>
  <si>
    <t>Higiene Personal</t>
  </si>
  <si>
    <t>Juicios / Multas</t>
  </si>
  <si>
    <t>Tarjetas de Crédito</t>
  </si>
  <si>
    <t>Total de Gastos Variables (U$)</t>
  </si>
  <si>
    <t>Saldo disponible después de gastos variables (U$)</t>
  </si>
  <si>
    <t>Médicos</t>
  </si>
  <si>
    <t>Estudios Clínicos</t>
  </si>
  <si>
    <t>Tratamientos</t>
  </si>
  <si>
    <t>Mantenimiento / Prevención</t>
  </si>
  <si>
    <t>Auto</t>
  </si>
  <si>
    <t>Útiles Escolares</t>
  </si>
  <si>
    <t>Cursos</t>
  </si>
  <si>
    <t>Profesor Particular</t>
  </si>
  <si>
    <t>Total Gastos Extras</t>
  </si>
  <si>
    <t>Saldo disponible después de Gastos Extras (U$)</t>
  </si>
  <si>
    <t>Ocio</t>
  </si>
  <si>
    <t>Viajes</t>
  </si>
  <si>
    <t>Cine / Teatro / Cena</t>
  </si>
  <si>
    <t>Delivery</t>
  </si>
  <si>
    <t>Ropa</t>
  </si>
  <si>
    <t>Prendas de vestir</t>
  </si>
  <si>
    <t>Calzados</t>
  </si>
  <si>
    <t>Accesorios</t>
  </si>
  <si>
    <t>Bienes Personales</t>
  </si>
  <si>
    <t>Otros Impuestos</t>
  </si>
  <si>
    <t>Regalos</t>
  </si>
  <si>
    <t>Productos Electrónicos</t>
  </si>
  <si>
    <t>Electrodomésticos</t>
  </si>
  <si>
    <t>Total de Gastos Esporádicos (U$)</t>
  </si>
  <si>
    <t xml:space="preserve">Saldo disponible después de Gastos Extras (U$) </t>
  </si>
  <si>
    <t>Intereses a favor</t>
  </si>
  <si>
    <t>Seguro Privado</t>
  </si>
  <si>
    <r>
      <rPr>
        <b/>
        <sz val="14"/>
        <color indexed="8"/>
        <rFont val="Montserrat Regular"/>
      </rPr>
      <t>Fijo</t>
    </r>
    <r>
      <rPr>
        <sz val="14"/>
        <color indexed="8"/>
        <rFont val="Montserrat Regular"/>
      </rPr>
      <t xml:space="preserve"> 
(Aquellos que ocurren todos los meses)</t>
    </r>
  </si>
  <si>
    <r>
      <rPr>
        <b/>
        <sz val="14"/>
        <color indexed="8"/>
        <rFont val="Montserrat Regular"/>
      </rPr>
      <t xml:space="preserve">Variable
</t>
    </r>
    <r>
      <rPr>
        <sz val="14"/>
        <color indexed="8"/>
        <rFont val="Montserrat Regular"/>
      </rPr>
      <t xml:space="preserve">
(Aquellos que pueden ocurrir o no, y sus valores oscilan con frecuencia)</t>
    </r>
  </si>
  <si>
    <r>
      <rPr>
        <b/>
        <sz val="14"/>
        <color indexed="8"/>
        <rFont val="Montserrat Regular"/>
      </rPr>
      <t xml:space="preserve">Primer aporte mensual </t>
    </r>
    <r>
      <rPr>
        <sz val="14"/>
        <color indexed="8"/>
        <rFont val="Montserrat Regular"/>
      </rPr>
      <t xml:space="preserve">
(Sugerido: 20% de sus ingresos)</t>
    </r>
  </si>
  <si>
    <r>
      <t xml:space="preserve">Fijos
</t>
    </r>
    <r>
      <rPr>
        <sz val="14"/>
        <color indexed="8"/>
        <rFont val="Montserrat Regular"/>
      </rPr>
      <t>(Aquellos que no varían mensualmente)</t>
    </r>
  </si>
  <si>
    <r>
      <t xml:space="preserve">Variables
</t>
    </r>
    <r>
      <rPr>
        <sz val="14"/>
        <color indexed="8"/>
        <rFont val="Montserrat Regular"/>
      </rPr>
      <t>(Aquellos que suceden todos los meses pero se pueden reducir)</t>
    </r>
    <r>
      <rPr>
        <b/>
        <sz val="14"/>
        <color indexed="8"/>
        <rFont val="Montserrat Regular"/>
      </rPr>
      <t xml:space="preserve">
</t>
    </r>
  </si>
  <si>
    <r>
      <t xml:space="preserve">Extras
</t>
    </r>
    <r>
      <rPr>
        <sz val="14"/>
        <color indexed="8"/>
        <rFont val="Montserrat Regular"/>
      </rPr>
      <t>(Gastos no programados, pero para los que necesitamos estar preparados)</t>
    </r>
  </si>
  <si>
    <r>
      <t xml:space="preserve">Esporádicos
</t>
    </r>
    <r>
      <rPr>
        <sz val="14"/>
        <color indexed="8"/>
        <rFont val="Montserrat Regular"/>
      </rPr>
      <t>(Gastos que no deben ocurrir todos los meses y que posiblemente podrían evitarse)</t>
    </r>
  </si>
  <si>
    <t>2 - Sólo coloque valores positivos en los valores relacionados a los gastos, la hoja de cálculo va a adaptar los valores para sustraerlos en el saldo.</t>
  </si>
  <si>
    <t>Ingresos Totales</t>
  </si>
  <si>
    <t>P L A N I F I C A D O R    F I N A N C I E R O</t>
  </si>
  <si>
    <t>Metro</t>
  </si>
  <si>
    <t>Zoom</t>
  </si>
  <si>
    <t>Canva</t>
  </si>
  <si>
    <t>Small PDF</t>
  </si>
  <si>
    <t>Microsoft</t>
  </si>
  <si>
    <t>Vimeo</t>
  </si>
  <si>
    <t>SendinBlue</t>
  </si>
  <si>
    <t xml:space="preserve">Ingles </t>
  </si>
  <si>
    <t>Cruz Roja</t>
  </si>
  <si>
    <t>GYM</t>
  </si>
  <si>
    <t>Luz y gas</t>
  </si>
  <si>
    <t>Amazon Prime</t>
  </si>
  <si>
    <t>Financiamiento MediaMark</t>
  </si>
  <si>
    <t>Total Ocio</t>
  </si>
  <si>
    <t>TOTAL GASTOS</t>
  </si>
  <si>
    <t>TOTAL INGRESOS</t>
  </si>
  <si>
    <t>SALDO DISPONIBLE AL FINAL DEL MES</t>
  </si>
  <si>
    <t>Comisiones Sanitarios</t>
  </si>
  <si>
    <t>INVERSIONES</t>
  </si>
  <si>
    <t xml:space="preserve">1 - Solo complete las celdas amarillas como la siguiente </t>
  </si>
  <si>
    <t>Sueldo Neto 2</t>
  </si>
  <si>
    <t>Sueldo Neto 1</t>
  </si>
  <si>
    <t>Aguinaldo</t>
  </si>
  <si>
    <t xml:space="preserve">Bonos Extra </t>
  </si>
  <si>
    <t>Cuentas por cobrar</t>
  </si>
  <si>
    <t>Comisiones</t>
  </si>
  <si>
    <t>Trabajos extras</t>
  </si>
  <si>
    <t>Deuda personal</t>
  </si>
  <si>
    <t>Seguro de vida</t>
  </si>
  <si>
    <t>Nextflix</t>
  </si>
  <si>
    <t>Periódicos / Revistas</t>
  </si>
  <si>
    <t>SALDO DISPONIBLE INCLUYENDO EL SALDO DEL MES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</si>
</sst>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$&quot;* #,##0.00_);_(&quot;R$&quot;* \(#,##0.00\);_(&quot;R$&quot;* &quot;-&quot;??_);_(@_)"/>
    <numFmt numFmtId="165" formatCode="_([$€-2]\ * #,##0.00_);_([$€-2]\ * \(#,##0.00\);_([$€-2]\ * &quot;-&quot;??_);_(@_)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ontserrat Regular"/>
    </font>
    <font>
      <b/>
      <sz val="18"/>
      <color theme="1"/>
      <name val="Montserrat Regular"/>
    </font>
    <font>
      <u/>
      <sz val="12"/>
      <color theme="1"/>
      <name val="Montserrat Regular"/>
    </font>
    <font>
      <sz val="14"/>
      <color theme="1"/>
      <name val="Montserrat Regular"/>
    </font>
    <font>
      <sz val="14"/>
      <color theme="0"/>
      <name val="Montserrat Regular"/>
    </font>
    <font>
      <b/>
      <sz val="14"/>
      <color theme="0"/>
      <name val="Montserrat Regular"/>
    </font>
    <font>
      <b/>
      <sz val="12"/>
      <color theme="0"/>
      <name val="Montserrat Regular"/>
    </font>
    <font>
      <b/>
      <u/>
      <sz val="16"/>
      <color theme="0"/>
      <name val="Montserrat Regular"/>
    </font>
    <font>
      <sz val="14"/>
      <color indexed="8"/>
      <name val="Montserrat Regular"/>
    </font>
    <font>
      <b/>
      <sz val="14"/>
      <color indexed="8"/>
      <name val="Montserrat Regular"/>
    </font>
    <font>
      <sz val="12"/>
      <color theme="8" tint="-0.249977111117893"/>
      <name val="Montserrat Regular"/>
    </font>
    <font>
      <b/>
      <sz val="12"/>
      <color theme="1"/>
      <name val="Montserrat Regular"/>
    </font>
    <font>
      <b/>
      <sz val="14"/>
      <color theme="1"/>
      <name val="Montserrat Regular"/>
    </font>
    <font>
      <b/>
      <sz val="10"/>
      <name val="Montserrat Regular"/>
    </font>
    <font>
      <b/>
      <sz val="10"/>
      <color theme="1"/>
      <name val="Montserrat Regular"/>
    </font>
    <font>
      <b/>
      <sz val="48"/>
      <color theme="1"/>
      <name val="Montserrat Regular"/>
    </font>
    <font>
      <sz val="12"/>
      <color theme="0"/>
      <name val="Montserrat Regular"/>
    </font>
    <font>
      <u/>
      <sz val="12"/>
      <color theme="0"/>
      <name val="Montserrat Regula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165" fontId="2" fillId="7" borderId="1" xfId="1" applyNumberFormat="1" applyFont="1" applyFill="1" applyBorder="1" applyAlignment="1">
      <alignment horizontal="left" vertical="center" indent="1"/>
    </xf>
    <xf numFmtId="165" fontId="2" fillId="6" borderId="1" xfId="1" applyNumberFormat="1" applyFont="1" applyFill="1" applyBorder="1" applyAlignment="1">
      <alignment horizontal="left" vertical="center" indent="1"/>
    </xf>
    <xf numFmtId="165" fontId="2" fillId="7" borderId="1" xfId="0" applyNumberFormat="1" applyFont="1" applyFill="1" applyBorder="1" applyAlignment="1">
      <alignment horizontal="left" vertical="center" indent="1"/>
    </xf>
    <xf numFmtId="165" fontId="8" fillId="11" borderId="1" xfId="1" applyNumberFormat="1" applyFont="1" applyFill="1" applyBorder="1" applyAlignment="1">
      <alignment horizontal="left" vertical="center" indent="1"/>
    </xf>
    <xf numFmtId="165" fontId="13" fillId="7" borderId="1" xfId="1" applyNumberFormat="1" applyFont="1" applyFill="1" applyBorder="1" applyAlignment="1">
      <alignment horizontal="left" vertical="center" indent="1"/>
    </xf>
    <xf numFmtId="165" fontId="13" fillId="6" borderId="1" xfId="1" applyNumberFormat="1" applyFont="1" applyFill="1" applyBorder="1" applyAlignment="1">
      <alignment horizontal="left" vertical="center" indent="1"/>
    </xf>
    <xf numFmtId="165" fontId="18" fillId="18" borderId="1" xfId="1" applyNumberFormat="1" applyFont="1" applyFill="1" applyBorder="1" applyAlignment="1">
      <alignment horizontal="left" vertical="center" indent="1"/>
    </xf>
    <xf numFmtId="165" fontId="8" fillId="18" borderId="1" xfId="1" applyNumberFormat="1" applyFont="1" applyFill="1" applyBorder="1" applyAlignment="1">
      <alignment horizontal="left" vertical="center" indent="1"/>
    </xf>
    <xf numFmtId="165" fontId="18" fillId="19" borderId="1" xfId="0" applyNumberFormat="1" applyFont="1" applyFill="1" applyBorder="1" applyAlignment="1">
      <alignment horizontal="left" vertical="center" indent="1"/>
    </xf>
    <xf numFmtId="165" fontId="2" fillId="0" borderId="0" xfId="0" applyNumberFormat="1" applyFont="1"/>
    <xf numFmtId="165" fontId="18" fillId="7" borderId="0" xfId="0" applyNumberFormat="1" applyFont="1" applyFill="1"/>
    <xf numFmtId="165" fontId="5" fillId="16" borderId="2" xfId="0" applyNumberFormat="1" applyFont="1" applyFill="1" applyBorder="1" applyAlignment="1"/>
    <xf numFmtId="165" fontId="5" fillId="15" borderId="20" xfId="0" applyNumberFormat="1" applyFont="1" applyFill="1" applyBorder="1" applyAlignment="1"/>
    <xf numFmtId="165" fontId="2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4" fillId="0" borderId="0" xfId="0" applyNumberFormat="1" applyFont="1"/>
    <xf numFmtId="165" fontId="19" fillId="7" borderId="0" xfId="0" applyNumberFormat="1" applyFont="1" applyFill="1"/>
    <xf numFmtId="165" fontId="18" fillId="18" borderId="0" xfId="0" applyNumberFormat="1" applyFont="1" applyFill="1"/>
    <xf numFmtId="165" fontId="2" fillId="7" borderId="0" xfId="0" applyNumberFormat="1" applyFont="1" applyFill="1"/>
    <xf numFmtId="165" fontId="14" fillId="7" borderId="7" xfId="0" applyNumberFormat="1" applyFont="1" applyFill="1" applyBorder="1" applyAlignment="1">
      <alignment horizontal="center"/>
    </xf>
    <xf numFmtId="165" fontId="14" fillId="7" borderId="6" xfId="0" applyNumberFormat="1" applyFont="1" applyFill="1" applyBorder="1" applyAlignment="1">
      <alignment horizontal="center"/>
    </xf>
    <xf numFmtId="165" fontId="14" fillId="7" borderId="21" xfId="0" applyNumberFormat="1" applyFont="1" applyFill="1" applyBorder="1" applyAlignment="1">
      <alignment horizontal="center"/>
    </xf>
    <xf numFmtId="165" fontId="6" fillId="7" borderId="7" xfId="0" applyNumberFormat="1" applyFont="1" applyFill="1" applyBorder="1" applyAlignment="1">
      <alignment horizontal="center"/>
    </xf>
    <xf numFmtId="165" fontId="6" fillId="7" borderId="6" xfId="0" applyNumberFormat="1" applyFont="1" applyFill="1" applyBorder="1" applyAlignment="1">
      <alignment horizontal="center"/>
    </xf>
    <xf numFmtId="165" fontId="6" fillId="7" borderId="2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left" vertical="center" wrapText="1"/>
    </xf>
    <xf numFmtId="165" fontId="12" fillId="16" borderId="12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2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3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3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5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5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4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4" xfId="1" applyNumberFormat="1" applyFont="1" applyFill="1" applyBorder="1" applyAlignment="1" applyProtection="1">
      <alignment horizontal="left" vertical="center" indent="1"/>
      <protection locked="0"/>
    </xf>
    <xf numFmtId="165" fontId="13" fillId="2" borderId="1" xfId="0" applyNumberFormat="1" applyFont="1" applyFill="1" applyBorder="1" applyAlignment="1">
      <alignment horizontal="left" vertical="center" wrapText="1"/>
    </xf>
    <xf numFmtId="165" fontId="2" fillId="7" borderId="0" xfId="0" applyNumberFormat="1" applyFont="1" applyFill="1" applyBorder="1" applyAlignment="1">
      <alignment wrapText="1"/>
    </xf>
    <xf numFmtId="165" fontId="12" fillId="16" borderId="12" xfId="1" applyNumberFormat="1" applyFont="1" applyFill="1" applyBorder="1" applyAlignment="1" applyProtection="1">
      <alignment horizontal="left" vertical="center" indent="2"/>
      <protection locked="0"/>
    </xf>
    <xf numFmtId="165" fontId="12" fillId="16" borderId="13" xfId="1" applyNumberFormat="1" applyFont="1" applyFill="1" applyBorder="1" applyAlignment="1" applyProtection="1">
      <alignment horizontal="left" vertical="center" indent="2"/>
      <protection locked="0"/>
    </xf>
    <xf numFmtId="165" fontId="12" fillId="16" borderId="15" xfId="1" applyNumberFormat="1" applyFont="1" applyFill="1" applyBorder="1" applyAlignment="1" applyProtection="1">
      <alignment horizontal="left" vertical="center" indent="2"/>
      <protection locked="0"/>
    </xf>
    <xf numFmtId="165" fontId="12" fillId="16" borderId="14" xfId="1" applyNumberFormat="1" applyFont="1" applyFill="1" applyBorder="1" applyAlignment="1" applyProtection="1">
      <alignment horizontal="left" vertical="center" indent="2"/>
      <protection locked="0"/>
    </xf>
    <xf numFmtId="165" fontId="2" fillId="0" borderId="0" xfId="0" applyNumberFormat="1" applyFont="1" applyBorder="1" applyAlignment="1">
      <alignment horizontal="center" wrapText="1"/>
    </xf>
    <xf numFmtId="165" fontId="13" fillId="2" borderId="1" xfId="0" applyNumberFormat="1" applyFont="1" applyFill="1" applyBorder="1" applyAlignment="1">
      <alignment horizontal="left" vertical="center" indent="1"/>
    </xf>
    <xf numFmtId="165" fontId="2" fillId="0" borderId="0" xfId="0" applyNumberFormat="1" applyFont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left" vertical="center" wrapText="1"/>
    </xf>
    <xf numFmtId="165" fontId="2" fillId="7" borderId="1" xfId="0" applyNumberFormat="1" applyFont="1" applyFill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8" fillId="11" borderId="19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14" borderId="1" xfId="0" applyNumberFormat="1" applyFont="1" applyFill="1" applyBorder="1" applyAlignment="1" applyProtection="1">
      <alignment horizontal="left"/>
      <protection locked="0"/>
    </xf>
    <xf numFmtId="165" fontId="16" fillId="7" borderId="0" xfId="0" applyNumberFormat="1" applyFont="1" applyFill="1" applyBorder="1" applyAlignment="1">
      <alignment horizontal="left" indent="1"/>
    </xf>
    <xf numFmtId="165" fontId="2" fillId="0" borderId="0" xfId="0" applyNumberFormat="1" applyFont="1" applyFill="1" applyBorder="1"/>
    <xf numFmtId="165" fontId="2" fillId="0" borderId="0" xfId="1" applyNumberFormat="1" applyFont="1" applyAlignment="1">
      <alignment horizontal="left" vertical="center" indent="1"/>
    </xf>
    <xf numFmtId="165" fontId="2" fillId="14" borderId="1" xfId="0" applyNumberFormat="1" applyFont="1" applyFill="1" applyBorder="1" applyProtection="1">
      <protection locked="0"/>
    </xf>
    <xf numFmtId="165" fontId="2" fillId="16" borderId="12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2" xfId="1" applyNumberFormat="1" applyFont="1" applyFill="1" applyBorder="1" applyAlignment="1" applyProtection="1">
      <alignment horizontal="left" vertical="center" indent="1"/>
      <protection locked="0"/>
    </xf>
    <xf numFmtId="165" fontId="2" fillId="16" borderId="16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6" xfId="1" applyNumberFormat="1" applyFont="1" applyFill="1" applyBorder="1" applyAlignment="1" applyProtection="1">
      <alignment horizontal="left" vertical="center" indent="1"/>
      <protection locked="0"/>
    </xf>
    <xf numFmtId="165" fontId="2" fillId="16" borderId="14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4" xfId="1" applyNumberFormat="1" applyFont="1" applyFill="1" applyBorder="1" applyAlignment="1" applyProtection="1">
      <alignment horizontal="left" vertical="center" indent="1"/>
      <protection locked="0"/>
    </xf>
    <xf numFmtId="165" fontId="2" fillId="13" borderId="0" xfId="0" applyNumberFormat="1" applyFont="1" applyFill="1"/>
    <xf numFmtId="165" fontId="12" fillId="16" borderId="17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7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6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6" xfId="1" applyNumberFormat="1" applyFont="1" applyFill="1" applyBorder="1" applyAlignment="1" applyProtection="1">
      <alignment horizontal="left" vertical="center" indent="1"/>
      <protection locked="0"/>
    </xf>
    <xf numFmtId="165" fontId="16" fillId="13" borderId="0" xfId="0" applyNumberFormat="1" applyFont="1" applyFill="1" applyBorder="1" applyAlignment="1">
      <alignment horizontal="left" indent="1"/>
    </xf>
    <xf numFmtId="165" fontId="2" fillId="0" borderId="0" xfId="0" applyNumberFormat="1" applyFont="1" applyBorder="1"/>
    <xf numFmtId="165" fontId="16" fillId="7" borderId="0" xfId="0" applyNumberFormat="1" applyFont="1" applyFill="1" applyBorder="1" applyAlignment="1">
      <alignment horizontal="left" vertical="center" indent="1"/>
    </xf>
    <xf numFmtId="165" fontId="16" fillId="13" borderId="0" xfId="0" applyNumberFormat="1" applyFont="1" applyFill="1" applyBorder="1" applyAlignment="1">
      <alignment horizontal="left" vertical="center" indent="1"/>
    </xf>
    <xf numFmtId="165" fontId="2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 indent="1"/>
    </xf>
    <xf numFmtId="165" fontId="8" fillId="11" borderId="19" xfId="0" applyNumberFormat="1" applyFont="1" applyFill="1" applyBorder="1" applyAlignment="1">
      <alignment horizontal="left" vertical="center" indent="1"/>
    </xf>
    <xf numFmtId="165" fontId="15" fillId="0" borderId="0" xfId="0" applyNumberFormat="1" applyFont="1" applyFill="1" applyBorder="1" applyAlignment="1">
      <alignment horizontal="left" vertical="center"/>
    </xf>
    <xf numFmtId="165" fontId="2" fillId="7" borderId="0" xfId="0" applyNumberFormat="1" applyFont="1" applyFill="1" applyBorder="1" applyAlignment="1">
      <alignment horizontal="left" vertical="center"/>
    </xf>
    <xf numFmtId="9" fontId="2" fillId="2" borderId="1" xfId="2" applyFont="1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6" xfId="0" applyNumberFormat="1" applyFont="1" applyFill="1" applyBorder="1" applyAlignment="1">
      <alignment horizontal="center"/>
    </xf>
    <xf numFmtId="165" fontId="5" fillId="4" borderId="21" xfId="0" applyNumberFormat="1" applyFont="1" applyFill="1" applyBorder="1" applyAlignment="1">
      <alignment horizontal="center"/>
    </xf>
    <xf numFmtId="165" fontId="14" fillId="6" borderId="7" xfId="0" applyNumberFormat="1" applyFont="1" applyFill="1" applyBorder="1" applyAlignment="1">
      <alignment horizontal="center"/>
    </xf>
    <xf numFmtId="165" fontId="14" fillId="6" borderId="6" xfId="0" applyNumberFormat="1" applyFont="1" applyFill="1" applyBorder="1" applyAlignment="1">
      <alignment horizontal="center"/>
    </xf>
    <xf numFmtId="165" fontId="14" fillId="6" borderId="21" xfId="0" applyNumberFormat="1" applyFont="1" applyFill="1" applyBorder="1" applyAlignment="1">
      <alignment horizontal="center"/>
    </xf>
    <xf numFmtId="165" fontId="14" fillId="14" borderId="3" xfId="0" applyNumberFormat="1" applyFont="1" applyFill="1" applyBorder="1" applyAlignment="1">
      <alignment horizontal="center" vertical="center" wrapText="1"/>
    </xf>
    <xf numFmtId="165" fontId="8" fillId="11" borderId="18" xfId="0" applyNumberFormat="1" applyFont="1" applyFill="1" applyBorder="1" applyAlignment="1">
      <alignment horizontal="center" vertical="center" wrapText="1"/>
    </xf>
    <xf numFmtId="165" fontId="8" fillId="11" borderId="19" xfId="0" applyNumberFormat="1" applyFont="1" applyFill="1" applyBorder="1" applyAlignment="1">
      <alignment horizontal="center" vertical="center" wrapText="1"/>
    </xf>
    <xf numFmtId="165" fontId="9" fillId="9" borderId="0" xfId="0" applyNumberFormat="1" applyFont="1" applyFill="1" applyAlignment="1">
      <alignment horizontal="center" vertical="center"/>
    </xf>
    <xf numFmtId="165" fontId="5" fillId="0" borderId="4" xfId="0" applyNumberFormat="1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left" vertical="center"/>
    </xf>
    <xf numFmtId="165" fontId="9" fillId="8" borderId="4" xfId="0" applyNumberFormat="1" applyFont="1" applyFill="1" applyBorder="1" applyAlignment="1">
      <alignment horizontal="center" vertical="center"/>
    </xf>
    <xf numFmtId="165" fontId="9" fillId="8" borderId="5" xfId="0" applyNumberFormat="1" applyFont="1" applyFill="1" applyBorder="1" applyAlignment="1">
      <alignment horizontal="center" vertical="center"/>
    </xf>
    <xf numFmtId="165" fontId="9" fillId="8" borderId="3" xfId="0" applyNumberFormat="1" applyFont="1" applyFill="1" applyBorder="1" applyAlignment="1">
      <alignment horizontal="center" vertical="center"/>
    </xf>
    <xf numFmtId="165" fontId="5" fillId="0" borderId="11" xfId="0" applyNumberFormat="1" applyFont="1" applyBorder="1" applyAlignment="1">
      <alignment horizontal="left" vertical="center" wrapText="1"/>
    </xf>
    <xf numFmtId="165" fontId="5" fillId="14" borderId="7" xfId="0" applyNumberFormat="1" applyFont="1" applyFill="1" applyBorder="1" applyAlignment="1">
      <alignment horizontal="center"/>
    </xf>
    <xf numFmtId="165" fontId="5" fillId="14" borderId="6" xfId="0" applyNumberFormat="1" applyFont="1" applyFill="1" applyBorder="1" applyAlignment="1">
      <alignment horizontal="center"/>
    </xf>
    <xf numFmtId="165" fontId="5" fillId="14" borderId="21" xfId="0" applyNumberFormat="1" applyFont="1" applyFill="1" applyBorder="1" applyAlignment="1">
      <alignment horizontal="center"/>
    </xf>
    <xf numFmtId="165" fontId="7" fillId="18" borderId="7" xfId="0" applyNumberFormat="1" applyFont="1" applyFill="1" applyBorder="1" applyAlignment="1">
      <alignment horizontal="center"/>
    </xf>
    <xf numFmtId="165" fontId="7" fillId="18" borderId="6" xfId="0" applyNumberFormat="1" applyFont="1" applyFill="1" applyBorder="1" applyAlignment="1">
      <alignment horizontal="center"/>
    </xf>
    <xf numFmtId="165" fontId="7" fillId="18" borderId="21" xfId="0" applyNumberFormat="1" applyFont="1" applyFill="1" applyBorder="1" applyAlignment="1">
      <alignment horizontal="center"/>
    </xf>
    <xf numFmtId="165" fontId="7" fillId="11" borderId="4" xfId="0" applyNumberFormat="1" applyFont="1" applyFill="1" applyBorder="1" applyAlignment="1">
      <alignment horizontal="center" wrapText="1"/>
    </xf>
    <xf numFmtId="165" fontId="7" fillId="11" borderId="5" xfId="0" applyNumberFormat="1" applyFont="1" applyFill="1" applyBorder="1" applyAlignment="1">
      <alignment horizontal="center"/>
    </xf>
    <xf numFmtId="165" fontId="7" fillId="11" borderId="3" xfId="0" applyNumberFormat="1" applyFont="1" applyFill="1" applyBorder="1" applyAlignment="1">
      <alignment horizontal="center"/>
    </xf>
    <xf numFmtId="165" fontId="9" fillId="12" borderId="4" xfId="0" applyNumberFormat="1" applyFont="1" applyFill="1" applyBorder="1" applyAlignment="1">
      <alignment horizontal="center" vertical="center"/>
    </xf>
    <xf numFmtId="165" fontId="9" fillId="12" borderId="5" xfId="0" applyNumberFormat="1" applyFont="1" applyFill="1" applyBorder="1" applyAlignment="1">
      <alignment horizontal="center" vertical="center"/>
    </xf>
    <xf numFmtId="165" fontId="9" fillId="12" borderId="3" xfId="0" applyNumberFormat="1" applyFont="1" applyFill="1" applyBorder="1" applyAlignment="1">
      <alignment horizontal="center" vertical="center"/>
    </xf>
    <xf numFmtId="165" fontId="16" fillId="13" borderId="3" xfId="0" applyNumberFormat="1" applyFont="1" applyFill="1" applyBorder="1" applyAlignment="1">
      <alignment horizontal="center" vertical="center"/>
    </xf>
    <xf numFmtId="165" fontId="13" fillId="13" borderId="3" xfId="1" applyNumberFormat="1" applyFont="1" applyFill="1" applyBorder="1" applyAlignment="1">
      <alignment horizontal="center" vertical="center" wrapText="1"/>
    </xf>
    <xf numFmtId="165" fontId="13" fillId="2" borderId="3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13" borderId="3" xfId="0" applyNumberFormat="1" applyFont="1" applyFill="1" applyBorder="1" applyAlignment="1">
      <alignment horizontal="center" vertical="center"/>
    </xf>
    <xf numFmtId="165" fontId="9" fillId="13" borderId="1" xfId="0" applyNumberFormat="1" applyFont="1" applyFill="1" applyBorder="1" applyAlignment="1">
      <alignment horizontal="center" vertical="center"/>
    </xf>
    <xf numFmtId="165" fontId="16" fillId="13" borderId="7" xfId="0" applyNumberFormat="1" applyFont="1" applyFill="1" applyBorder="1" applyAlignment="1">
      <alignment horizontal="center" vertical="center"/>
    </xf>
    <xf numFmtId="165" fontId="16" fillId="13" borderId="8" xfId="0" applyNumberFormat="1" applyFont="1" applyFill="1" applyBorder="1" applyAlignment="1">
      <alignment horizontal="center" vertical="center"/>
    </xf>
    <xf numFmtId="165" fontId="7" fillId="13" borderId="17" xfId="0" applyNumberFormat="1" applyFont="1" applyFill="1" applyBorder="1" applyAlignment="1">
      <alignment horizontal="center" vertical="center"/>
    </xf>
    <xf numFmtId="165" fontId="7" fillId="13" borderId="16" xfId="0" applyNumberFormat="1" applyFont="1" applyFill="1" applyBorder="1" applyAlignment="1">
      <alignment horizontal="center" vertical="center"/>
    </xf>
    <xf numFmtId="165" fontId="7" fillId="13" borderId="24" xfId="0" applyNumberFormat="1" applyFont="1" applyFill="1" applyBorder="1" applyAlignment="1">
      <alignment horizontal="center" vertical="center"/>
    </xf>
    <xf numFmtId="165" fontId="16" fillId="13" borderId="3" xfId="0" applyNumberFormat="1" applyFont="1" applyFill="1" applyBorder="1" applyAlignment="1">
      <alignment horizontal="center" vertical="center" wrapText="1"/>
    </xf>
    <xf numFmtId="165" fontId="16" fillId="13" borderId="1" xfId="0" applyNumberFormat="1" applyFont="1" applyFill="1" applyBorder="1" applyAlignment="1">
      <alignment horizontal="center" vertical="center"/>
    </xf>
    <xf numFmtId="165" fontId="13" fillId="13" borderId="7" xfId="0" applyNumberFormat="1" applyFont="1" applyFill="1" applyBorder="1" applyAlignment="1">
      <alignment horizontal="center" vertical="center"/>
    </xf>
    <xf numFmtId="165" fontId="13" fillId="13" borderId="8" xfId="0" applyNumberFormat="1" applyFont="1" applyFill="1" applyBorder="1" applyAlignment="1">
      <alignment horizontal="center" vertical="center"/>
    </xf>
    <xf numFmtId="165" fontId="7" fillId="4" borderId="7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165" fontId="7" fillId="4" borderId="8" xfId="0" applyNumberFormat="1" applyFont="1" applyFill="1" applyBorder="1" applyAlignment="1">
      <alignment horizontal="center" vertical="center" wrapText="1"/>
    </xf>
    <xf numFmtId="165" fontId="7" fillId="4" borderId="23" xfId="0" applyNumberFormat="1" applyFont="1" applyFill="1" applyBorder="1" applyAlignment="1">
      <alignment horizontal="center" vertical="center" wrapText="1"/>
    </xf>
    <xf numFmtId="165" fontId="7" fillId="4" borderId="22" xfId="0" applyNumberFormat="1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10" fillId="10" borderId="3" xfId="0" applyNumberFormat="1" applyFont="1" applyFill="1" applyBorder="1" applyAlignment="1">
      <alignment horizontal="center" vertical="center" wrapText="1"/>
    </xf>
    <xf numFmtId="165" fontId="5" fillId="10" borderId="3" xfId="0" applyNumberFormat="1" applyFont="1" applyFill="1" applyBorder="1" applyAlignment="1">
      <alignment horizontal="center" vertical="center" wrapText="1"/>
    </xf>
    <xf numFmtId="165" fontId="8" fillId="3" borderId="7" xfId="1" applyNumberFormat="1" applyFont="1" applyFill="1" applyBorder="1" applyAlignment="1">
      <alignment horizontal="center" vertical="center" wrapText="1"/>
    </xf>
    <xf numFmtId="165" fontId="8" fillId="3" borderId="21" xfId="1" applyNumberFormat="1" applyFont="1" applyFill="1" applyBorder="1" applyAlignment="1">
      <alignment horizontal="center" vertical="center" wrapText="1"/>
    </xf>
    <xf numFmtId="165" fontId="8" fillId="3" borderId="8" xfId="1" applyNumberFormat="1" applyFont="1" applyFill="1" applyBorder="1" applyAlignment="1">
      <alignment horizontal="center" vertical="center" wrapText="1"/>
    </xf>
    <xf numFmtId="165" fontId="8" fillId="3" borderId="23" xfId="1" applyNumberFormat="1" applyFont="1" applyFill="1" applyBorder="1" applyAlignment="1">
      <alignment horizontal="center" vertical="center" wrapText="1"/>
    </xf>
    <xf numFmtId="165" fontId="8" fillId="3" borderId="22" xfId="1" applyNumberFormat="1" applyFont="1" applyFill="1" applyBorder="1" applyAlignment="1">
      <alignment horizontal="center" vertical="center" wrapText="1"/>
    </xf>
    <xf numFmtId="165" fontId="8" fillId="3" borderId="10" xfId="1" applyNumberFormat="1" applyFont="1" applyFill="1" applyBorder="1" applyAlignment="1">
      <alignment horizontal="center" vertical="center" wrapText="1"/>
    </xf>
    <xf numFmtId="165" fontId="17" fillId="17" borderId="7" xfId="0" applyNumberFormat="1" applyFont="1" applyFill="1" applyBorder="1" applyAlignment="1">
      <alignment horizontal="center" vertical="center" wrapText="1"/>
    </xf>
    <xf numFmtId="165" fontId="17" fillId="17" borderId="6" xfId="0" applyNumberFormat="1" applyFont="1" applyFill="1" applyBorder="1" applyAlignment="1">
      <alignment horizontal="center" vertical="center" wrapText="1"/>
    </xf>
    <xf numFmtId="165" fontId="17" fillId="17" borderId="21" xfId="0" applyNumberFormat="1" applyFont="1" applyFill="1" applyBorder="1" applyAlignment="1">
      <alignment horizontal="center" vertical="center" wrapText="1"/>
    </xf>
    <xf numFmtId="165" fontId="17" fillId="17" borderId="22" xfId="0" applyNumberFormat="1" applyFont="1" applyFill="1" applyBorder="1" applyAlignment="1">
      <alignment horizontal="center" vertical="center" wrapText="1"/>
    </xf>
    <xf numFmtId="165" fontId="17" fillId="17" borderId="9" xfId="0" applyNumberFormat="1" applyFont="1" applyFill="1" applyBorder="1" applyAlignment="1">
      <alignment horizontal="center" vertical="center" wrapText="1"/>
    </xf>
    <xf numFmtId="165" fontId="17" fillId="17" borderId="10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left" vertical="center" wrapText="1"/>
    </xf>
    <xf numFmtId="165" fontId="5" fillId="0" borderId="3" xfId="0" applyNumberFormat="1" applyFont="1" applyBorder="1" applyAlignment="1">
      <alignment horizontal="left" vertical="center" wrapText="1"/>
    </xf>
    <xf numFmtId="165" fontId="7" fillId="3" borderId="7" xfId="0" applyNumberFormat="1" applyFont="1" applyFill="1" applyBorder="1" applyAlignment="1">
      <alignment horizontal="center"/>
    </xf>
    <xf numFmtId="165" fontId="7" fillId="3" borderId="6" xfId="0" applyNumberFormat="1" applyFont="1" applyFill="1" applyBorder="1" applyAlignment="1">
      <alignment horizontal="center"/>
    </xf>
    <xf numFmtId="165" fontId="7" fillId="3" borderId="21" xfId="0" applyNumberFormat="1" applyFont="1" applyFill="1" applyBorder="1" applyAlignment="1">
      <alignment horizontal="center"/>
    </xf>
    <xf numFmtId="165" fontId="9" fillId="4" borderId="1" xfId="0" applyNumberFormat="1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horizontal="center" vertical="center" wrapText="1"/>
    </xf>
    <xf numFmtId="165" fontId="5" fillId="5" borderId="3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/>
    </xf>
    <xf numFmtId="165" fontId="7" fillId="20" borderId="4" xfId="0" applyNumberFormat="1" applyFont="1" applyFill="1" applyBorder="1" applyAlignment="1">
      <alignment horizontal="center" wrapText="1"/>
    </xf>
    <xf numFmtId="165" fontId="7" fillId="20" borderId="5" xfId="0" applyNumberFormat="1" applyFont="1" applyFill="1" applyBorder="1" applyAlignment="1">
      <alignment horizontal="center"/>
    </xf>
    <xf numFmtId="165" fontId="7" fillId="20" borderId="3" xfId="0" applyNumberFormat="1" applyFont="1" applyFill="1" applyBorder="1" applyAlignment="1">
      <alignment horizontal="center"/>
    </xf>
    <xf numFmtId="165" fontId="8" fillId="20" borderId="0" xfId="0" applyNumberFormat="1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346364</xdr:colOff>
      <xdr:row>0</xdr:row>
      <xdr:rowOff>86591</xdr:rowOff>
    </xdr:from>
    <xdr:to>
      <xdr:col>4</xdr:col>
      <xdr:colOff>3030682</xdr:colOff>
      <xdr:row>20</xdr:row>
      <xdr:rowOff>165829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141DE6-0351-5141-BD71-60AD75884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86591"/>
          <a:ext cx="8615795" cy="4120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3:AAO217"/>
  <sheetViews>
    <sheetView showGridLines="0" tabSelected="1" zoomScale="64" zoomScaleNormal="64" zoomScalePageLayoutView="70" workbookViewId="0">
      <selection activeCell="F48" sqref="F48"/>
    </sheetView>
  </sheetViews>
  <sheetFormatPr baseColWidth="10" defaultRowHeight="16" x14ac:dyDescent="0.2"/>
  <cols>
    <col min="1" max="1" width="4.83203125" style="10" customWidth="1"/>
    <col min="2" max="2" width="13.83203125" style="10" bestFit="1" customWidth="1"/>
    <col min="3" max="3" width="28.33203125" style="10" customWidth="1"/>
    <col min="4" max="4" width="30.6640625" style="10" customWidth="1"/>
    <col min="5" max="5" width="40.1640625" style="10" customWidth="1"/>
    <col min="6" max="17" width="24" style="14" customWidth="1"/>
    <col min="18" max="24" width="10.83203125" style="10"/>
    <col min="25" max="717" width="10.83203125" style="11"/>
    <col min="718" max="16384" width="10.83203125" style="10"/>
  </cols>
  <sheetData>
    <row r="23" spans="1:717" ht="27" customHeight="1" x14ac:dyDescent="0.2">
      <c r="B23" s="84" t="s">
        <v>14</v>
      </c>
      <c r="C23" s="84"/>
      <c r="D23" s="84"/>
      <c r="E23" s="84"/>
      <c r="F23" s="133" t="s">
        <v>114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5"/>
    </row>
    <row r="24" spans="1:717" ht="89" customHeight="1" x14ac:dyDescent="0.2">
      <c r="B24" s="85" t="s">
        <v>134</v>
      </c>
      <c r="C24" s="91"/>
      <c r="D24" s="12"/>
      <c r="E24" s="13"/>
      <c r="F24" s="136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8"/>
    </row>
    <row r="25" spans="1:717" ht="52" customHeight="1" x14ac:dyDescent="0.2">
      <c r="B25" s="85" t="s">
        <v>112</v>
      </c>
      <c r="C25" s="86"/>
      <c r="D25" s="86"/>
      <c r="E25" s="87"/>
    </row>
    <row r="26" spans="1:717" ht="40" customHeight="1" x14ac:dyDescent="0.2">
      <c r="B26" s="85" t="s">
        <v>15</v>
      </c>
      <c r="C26" s="139"/>
      <c r="D26" s="139"/>
      <c r="E26" s="140"/>
    </row>
    <row r="27" spans="1:717" ht="22" x14ac:dyDescent="0.2">
      <c r="F27" s="15" t="s">
        <v>16</v>
      </c>
      <c r="G27" s="15" t="s">
        <v>17</v>
      </c>
      <c r="H27" s="15" t="s">
        <v>18</v>
      </c>
      <c r="I27" s="15" t="s">
        <v>12</v>
      </c>
      <c r="J27" s="15" t="s">
        <v>19</v>
      </c>
      <c r="K27" s="15" t="s">
        <v>20</v>
      </c>
      <c r="L27" s="15" t="s">
        <v>21</v>
      </c>
      <c r="M27" s="15" t="s">
        <v>13</v>
      </c>
      <c r="N27" s="15" t="s">
        <v>22</v>
      </c>
      <c r="O27" s="15" t="s">
        <v>23</v>
      </c>
      <c r="P27" s="15" t="s">
        <v>24</v>
      </c>
      <c r="Q27" s="15" t="s">
        <v>25</v>
      </c>
    </row>
    <row r="28" spans="1:717" s="16" customFormat="1" ht="21" x14ac:dyDescent="0.2">
      <c r="B28" s="101" t="s">
        <v>34</v>
      </c>
      <c r="C28" s="102"/>
      <c r="D28" s="102"/>
      <c r="E28" s="103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</row>
    <row r="29" spans="1:717" ht="17" x14ac:dyDescent="0.2">
      <c r="B29" s="75" t="s">
        <v>26</v>
      </c>
      <c r="C29" s="76"/>
      <c r="D29" s="76"/>
      <c r="E29" s="77"/>
      <c r="F29" s="1">
        <f>SUM(F48:F54)</f>
        <v>0</v>
      </c>
      <c r="G29" s="1">
        <f>SUM(G48:G54)</f>
        <v>0</v>
      </c>
      <c r="H29" s="1">
        <f>SUM(H48:H54)</f>
        <v>0</v>
      </c>
      <c r="I29" s="1">
        <f>SUM(I48:I54)</f>
        <v>0</v>
      </c>
      <c r="J29" s="1">
        <f t="shared" ref="J29:K29" si="0">SUM(J48:J54)</f>
        <v>0</v>
      </c>
      <c r="K29" s="1">
        <f t="shared" si="0"/>
        <v>0</v>
      </c>
      <c r="L29" s="1">
        <f t="shared" ref="L29:Q29" si="1">SUM(L48:L54)</f>
        <v>0</v>
      </c>
      <c r="M29" s="1">
        <f t="shared" si="1"/>
        <v>0</v>
      </c>
      <c r="N29" s="1">
        <f t="shared" si="1"/>
        <v>0</v>
      </c>
      <c r="O29" s="1">
        <f t="shared" si="1"/>
        <v>0</v>
      </c>
      <c r="P29" s="1">
        <f t="shared" si="1"/>
        <v>0</v>
      </c>
      <c r="Q29" s="1">
        <f t="shared" si="1"/>
        <v>0</v>
      </c>
    </row>
    <row r="30" spans="1:717" ht="20" customHeight="1" x14ac:dyDescent="0.2">
      <c r="B30" s="75" t="s">
        <v>27</v>
      </c>
      <c r="C30" s="76"/>
      <c r="D30" s="76"/>
      <c r="E30" s="77"/>
      <c r="F30" s="1">
        <f>SUM(F58:F65)</f>
        <v>0</v>
      </c>
      <c r="G30" s="1">
        <f>SUM(G58:G65)</f>
        <v>0</v>
      </c>
      <c r="H30" s="1">
        <f>SUM(H58:H65)</f>
        <v>0</v>
      </c>
      <c r="I30" s="1">
        <f>SUM(I58:I65)</f>
        <v>0</v>
      </c>
      <c r="J30" s="1">
        <f t="shared" ref="J30:K30" si="2">SUM(J58:J65)</f>
        <v>0</v>
      </c>
      <c r="K30" s="1">
        <f t="shared" si="2"/>
        <v>0</v>
      </c>
      <c r="L30" s="1">
        <f>SUM(L58:L64)</f>
        <v>0</v>
      </c>
      <c r="M30" s="1">
        <f t="shared" ref="M30:Q30" si="3">SUM(M58:M65)</f>
        <v>0</v>
      </c>
      <c r="N30" s="1">
        <f t="shared" si="3"/>
        <v>0</v>
      </c>
      <c r="O30" s="1">
        <f t="shared" si="3"/>
        <v>0</v>
      </c>
      <c r="P30" s="1">
        <f t="shared" si="3"/>
        <v>0</v>
      </c>
      <c r="Q30" s="1">
        <f t="shared" si="3"/>
        <v>0</v>
      </c>
    </row>
    <row r="31" spans="1:717" s="18" customFormat="1" ht="17" x14ac:dyDescent="0.2">
      <c r="A31" s="10"/>
      <c r="B31" s="95" t="s">
        <v>130</v>
      </c>
      <c r="C31" s="96"/>
      <c r="D31" s="96"/>
      <c r="E31" s="97"/>
      <c r="F31" s="7">
        <f>SUM(F29:F30)</f>
        <v>0</v>
      </c>
      <c r="G31" s="7">
        <f t="shared" ref="G31:Q31" si="4">SUM(G29:G30)</f>
        <v>0</v>
      </c>
      <c r="H31" s="7">
        <f t="shared" si="4"/>
        <v>0</v>
      </c>
      <c r="I31" s="7">
        <f t="shared" si="4"/>
        <v>0</v>
      </c>
      <c r="J31" s="7">
        <f>SUM(J29:J30)</f>
        <v>0</v>
      </c>
      <c r="K31" s="7">
        <f t="shared" ref="K31" si="5">SUM(K29:K30)</f>
        <v>0</v>
      </c>
      <c r="L31" s="8">
        <f>SUM(L29:L30)</f>
        <v>0</v>
      </c>
      <c r="M31" s="8">
        <f t="shared" si="4"/>
        <v>0</v>
      </c>
      <c r="N31" s="8">
        <f t="shared" si="4"/>
        <v>0</v>
      </c>
      <c r="O31" s="8">
        <f t="shared" si="4"/>
        <v>0</v>
      </c>
      <c r="P31" s="8">
        <f t="shared" si="4"/>
        <v>0</v>
      </c>
      <c r="Q31" s="8">
        <f t="shared" si="4"/>
        <v>0</v>
      </c>
      <c r="R31" s="10"/>
      <c r="S31" s="10"/>
      <c r="T31" s="10"/>
      <c r="U31" s="10"/>
      <c r="V31" s="10"/>
      <c r="W31" s="10"/>
      <c r="X31" s="10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</row>
    <row r="32" spans="1:717" s="19" customFormat="1" ht="17" x14ac:dyDescent="0.2">
      <c r="B32" s="20"/>
      <c r="C32" s="21"/>
      <c r="D32" s="21"/>
      <c r="E32" s="22"/>
      <c r="F32" s="1"/>
      <c r="G32" s="1"/>
      <c r="H32" s="1"/>
      <c r="I32" s="1"/>
      <c r="J32" s="1"/>
      <c r="K32" s="1"/>
      <c r="L32" s="5"/>
      <c r="M32" s="5"/>
      <c r="N32" s="5"/>
      <c r="O32" s="5"/>
      <c r="P32" s="5"/>
      <c r="Q32" s="5"/>
      <c r="R32" s="10"/>
      <c r="S32" s="10"/>
      <c r="T32" s="10"/>
      <c r="U32" s="10"/>
      <c r="V32" s="10"/>
      <c r="W32" s="10"/>
      <c r="X32" s="10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</row>
    <row r="33" spans="1:717" ht="17" x14ac:dyDescent="0.2">
      <c r="B33" s="141" t="s">
        <v>133</v>
      </c>
      <c r="C33" s="142"/>
      <c r="D33" s="142"/>
      <c r="E33" s="143"/>
      <c r="F33" s="9">
        <f>IF(F72&lt;0,F72,-F72)</f>
        <v>0</v>
      </c>
      <c r="G33" s="9">
        <f>IF(G72&lt;0,G72,-G72)</f>
        <v>0</v>
      </c>
      <c r="H33" s="9">
        <f>IF(H72&lt;0,H72,-H72)</f>
        <v>0</v>
      </c>
      <c r="I33" s="9">
        <f>IF(I72&lt;0,I72,-I72)</f>
        <v>0</v>
      </c>
      <c r="J33" s="9">
        <f t="shared" ref="J33:K33" si="6">IF(J72&lt;0,J72,-J72)</f>
        <v>0</v>
      </c>
      <c r="K33" s="9">
        <f t="shared" si="6"/>
        <v>0</v>
      </c>
      <c r="L33" s="9">
        <f t="shared" ref="L33:Q33" si="7">IF(L72&lt;0,L72,-L72)</f>
        <v>0</v>
      </c>
      <c r="M33" s="9">
        <f t="shared" si="7"/>
        <v>0</v>
      </c>
      <c r="N33" s="9">
        <f t="shared" si="7"/>
        <v>0</v>
      </c>
      <c r="O33" s="9">
        <f t="shared" si="7"/>
        <v>0</v>
      </c>
      <c r="P33" s="9">
        <f t="shared" si="7"/>
        <v>0</v>
      </c>
      <c r="Q33" s="9">
        <f t="shared" si="7"/>
        <v>0</v>
      </c>
    </row>
    <row r="34" spans="1:717" s="19" customFormat="1" ht="17" x14ac:dyDescent="0.2">
      <c r="B34" s="23"/>
      <c r="C34" s="24"/>
      <c r="D34" s="24"/>
      <c r="E34" s="2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0"/>
      <c r="S34" s="10"/>
      <c r="T34" s="10"/>
      <c r="U34" s="10"/>
      <c r="V34" s="10"/>
      <c r="W34" s="10"/>
      <c r="X34" s="10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</row>
    <row r="35" spans="1:717" s="18" customFormat="1" ht="17" x14ac:dyDescent="0.2">
      <c r="A35" s="19"/>
      <c r="B35" s="95" t="s">
        <v>29</v>
      </c>
      <c r="C35" s="96"/>
      <c r="D35" s="96"/>
      <c r="E35" s="97"/>
      <c r="F35" s="7">
        <f>F31+F33</f>
        <v>0</v>
      </c>
      <c r="G35" s="7">
        <f>G31+G33</f>
        <v>0</v>
      </c>
      <c r="H35" s="7">
        <f>H31+H33</f>
        <v>0</v>
      </c>
      <c r="I35" s="7">
        <f>I31+I33</f>
        <v>0</v>
      </c>
      <c r="J35" s="7">
        <f>J31+J33</f>
        <v>0</v>
      </c>
      <c r="K35" s="7">
        <f t="shared" ref="K35" si="8">K31+K33</f>
        <v>0</v>
      </c>
      <c r="L35" s="8">
        <f t="shared" ref="L35:Q35" si="9">L31+L33</f>
        <v>0</v>
      </c>
      <c r="M35" s="8">
        <f t="shared" si="9"/>
        <v>0</v>
      </c>
      <c r="N35" s="8">
        <f t="shared" si="9"/>
        <v>0</v>
      </c>
      <c r="O35" s="8">
        <f t="shared" si="9"/>
        <v>0</v>
      </c>
      <c r="P35" s="8">
        <f t="shared" si="9"/>
        <v>0</v>
      </c>
      <c r="Q35" s="8">
        <f t="shared" si="9"/>
        <v>0</v>
      </c>
      <c r="R35" s="10"/>
      <c r="S35" s="10"/>
      <c r="T35" s="10"/>
      <c r="U35" s="10"/>
      <c r="V35" s="10"/>
      <c r="W35" s="10"/>
      <c r="X35" s="10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</row>
    <row r="36" spans="1:717" s="19" customFormat="1" ht="17" x14ac:dyDescent="0.2">
      <c r="B36" s="20"/>
      <c r="C36" s="21"/>
      <c r="D36" s="21"/>
      <c r="E36" s="22"/>
      <c r="F36" s="1"/>
      <c r="G36" s="1"/>
      <c r="H36" s="1"/>
      <c r="I36" s="1"/>
      <c r="J36" s="1"/>
      <c r="K36" s="1"/>
      <c r="L36" s="5"/>
      <c r="M36" s="5"/>
      <c r="N36" s="5"/>
      <c r="O36" s="5"/>
      <c r="P36" s="5"/>
      <c r="Q36" s="5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</row>
    <row r="37" spans="1:717" ht="17" x14ac:dyDescent="0.2">
      <c r="B37" s="92" t="s">
        <v>30</v>
      </c>
      <c r="C37" s="93"/>
      <c r="D37" s="93"/>
      <c r="E37" s="94"/>
      <c r="F37" s="1"/>
      <c r="G37" s="1">
        <f t="shared" ref="G37:Q37" si="10">IF(G118&lt;0,G118,-G118)</f>
        <v>0</v>
      </c>
      <c r="H37" s="1">
        <f t="shared" si="10"/>
        <v>0</v>
      </c>
      <c r="I37" s="1">
        <f t="shared" si="10"/>
        <v>0</v>
      </c>
      <c r="J37" s="1">
        <f t="shared" ref="J37:K37" si="11">IF(J118&lt;0,J118,-J118)</f>
        <v>0</v>
      </c>
      <c r="K37" s="1">
        <f t="shared" si="11"/>
        <v>0</v>
      </c>
      <c r="L37" s="1">
        <f>IF(L118&lt;0,L118,-L118)</f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</row>
    <row r="38" spans="1:717" ht="17" x14ac:dyDescent="0.2">
      <c r="B38" s="92" t="s">
        <v>31</v>
      </c>
      <c r="C38" s="93"/>
      <c r="D38" s="93"/>
      <c r="E38" s="94"/>
      <c r="F38" s="1"/>
      <c r="G38" s="1">
        <f t="shared" ref="G38:Q38" si="12">IF(G160&lt;0,G160,-G160)</f>
        <v>0</v>
      </c>
      <c r="H38" s="1">
        <f t="shared" si="12"/>
        <v>0</v>
      </c>
      <c r="I38" s="1">
        <f t="shared" si="12"/>
        <v>0</v>
      </c>
      <c r="J38" s="1">
        <f t="shared" ref="J38:K38" si="13">IF(J160&lt;0,J160,-J160)</f>
        <v>0</v>
      </c>
      <c r="K38" s="1">
        <f t="shared" si="13"/>
        <v>0</v>
      </c>
      <c r="L38" s="1">
        <f>IF(L160&lt;0,L160,-L160)</f>
        <v>0</v>
      </c>
      <c r="M38" s="1">
        <f t="shared" si="12"/>
        <v>0</v>
      </c>
      <c r="N38" s="1">
        <f t="shared" si="12"/>
        <v>0</v>
      </c>
      <c r="O38" s="1">
        <f t="shared" si="12"/>
        <v>0</v>
      </c>
      <c r="P38" s="1">
        <f t="shared" si="12"/>
        <v>0</v>
      </c>
      <c r="Q38" s="1">
        <f t="shared" si="12"/>
        <v>0</v>
      </c>
    </row>
    <row r="39" spans="1:717" ht="17" x14ac:dyDescent="0.2">
      <c r="B39" s="92" t="s">
        <v>32</v>
      </c>
      <c r="C39" s="93"/>
      <c r="D39" s="93"/>
      <c r="E39" s="94"/>
      <c r="F39" s="1"/>
      <c r="G39" s="1">
        <f t="shared" ref="G39:Q39" si="14">IF(G182&lt;0,G182,-G182)</f>
        <v>0</v>
      </c>
      <c r="H39" s="1">
        <f t="shared" si="14"/>
        <v>0</v>
      </c>
      <c r="I39" s="1">
        <f t="shared" si="14"/>
        <v>0</v>
      </c>
      <c r="J39" s="1">
        <f t="shared" ref="J39:K39" si="15">IF(J182&lt;0,J182,-J182)</f>
        <v>0</v>
      </c>
      <c r="K39" s="1">
        <f t="shared" si="15"/>
        <v>0</v>
      </c>
      <c r="L39" s="1">
        <f t="shared" si="14"/>
        <v>0</v>
      </c>
      <c r="M39" s="1">
        <f t="shared" si="14"/>
        <v>0</v>
      </c>
      <c r="N39" s="1">
        <f t="shared" si="14"/>
        <v>0</v>
      </c>
      <c r="O39" s="1">
        <f t="shared" si="14"/>
        <v>0</v>
      </c>
      <c r="P39" s="1">
        <f t="shared" si="14"/>
        <v>0</v>
      </c>
      <c r="Q39" s="1">
        <f t="shared" si="14"/>
        <v>0</v>
      </c>
    </row>
    <row r="40" spans="1:717" ht="17" x14ac:dyDescent="0.2">
      <c r="B40" s="92" t="s">
        <v>33</v>
      </c>
      <c r="C40" s="93"/>
      <c r="D40" s="93"/>
      <c r="E40" s="94"/>
      <c r="F40" s="1"/>
      <c r="G40" s="1">
        <f t="shared" ref="G40:Q40" si="16">IF(G213&lt;0,G213,-G213)</f>
        <v>0</v>
      </c>
      <c r="H40" s="1">
        <f t="shared" si="16"/>
        <v>0</v>
      </c>
      <c r="I40" s="1">
        <f t="shared" si="16"/>
        <v>0</v>
      </c>
      <c r="J40" s="1">
        <f t="shared" ref="J40:K40" si="17">IF(J213&lt;0,J213,-J213)</f>
        <v>0</v>
      </c>
      <c r="K40" s="1">
        <f t="shared" si="17"/>
        <v>0</v>
      </c>
      <c r="L40" s="1">
        <f>IF(L213&lt;0,L213,-L213)</f>
        <v>0</v>
      </c>
      <c r="M40" s="1">
        <f t="shared" si="16"/>
        <v>0</v>
      </c>
      <c r="N40" s="1">
        <f t="shared" si="16"/>
        <v>0</v>
      </c>
      <c r="O40" s="1">
        <f t="shared" si="16"/>
        <v>0</v>
      </c>
      <c r="P40" s="1">
        <f t="shared" si="16"/>
        <v>0</v>
      </c>
      <c r="Q40" s="1">
        <f t="shared" si="16"/>
        <v>0</v>
      </c>
    </row>
    <row r="41" spans="1:717" ht="17" x14ac:dyDescent="0.2">
      <c r="B41" s="78" t="s">
        <v>129</v>
      </c>
      <c r="C41" s="79"/>
      <c r="D41" s="79"/>
      <c r="E41" s="80"/>
      <c r="F41" s="2"/>
      <c r="G41" s="2"/>
      <c r="H41" s="2"/>
      <c r="I41" s="2"/>
      <c r="J41" s="2"/>
      <c r="K41" s="2"/>
      <c r="L41" s="6">
        <f>SUM(L37:L40)</f>
        <v>0</v>
      </c>
      <c r="M41" s="6">
        <f t="shared" ref="M41:Q41" si="18">SUM(M37:M40)</f>
        <v>0</v>
      </c>
      <c r="N41" s="6">
        <f t="shared" si="18"/>
        <v>0</v>
      </c>
      <c r="O41" s="6">
        <f t="shared" si="18"/>
        <v>0</v>
      </c>
      <c r="P41" s="6">
        <f t="shared" si="18"/>
        <v>0</v>
      </c>
      <c r="Q41" s="6">
        <f t="shared" si="18"/>
        <v>0</v>
      </c>
    </row>
    <row r="42" spans="1:717" ht="17" x14ac:dyDescent="0.2">
      <c r="B42" s="98" t="s">
        <v>131</v>
      </c>
      <c r="C42" s="99"/>
      <c r="D42" s="99"/>
      <c r="E42" s="100"/>
      <c r="F42" s="4">
        <f>F35+SUM(F37:F40)</f>
        <v>0</v>
      </c>
      <c r="G42" s="4">
        <f>G35+SUM(G37:G40)</f>
        <v>0</v>
      </c>
      <c r="H42" s="4">
        <f>H35+SUM(H37:H40)</f>
        <v>0</v>
      </c>
      <c r="I42" s="4">
        <f>I35+SUM(I37:I40)</f>
        <v>0</v>
      </c>
      <c r="J42" s="4">
        <f>J35+SUM(J37:J40)</f>
        <v>0</v>
      </c>
      <c r="K42" s="4">
        <f>K35+SUM(K37:K40)</f>
        <v>0</v>
      </c>
      <c r="L42" s="4">
        <f t="shared" ref="L42:Q42" si="19">L35+SUM(L37:L40)</f>
        <v>0</v>
      </c>
      <c r="M42" s="4">
        <f t="shared" si="19"/>
        <v>0</v>
      </c>
      <c r="N42" s="4">
        <f t="shared" si="19"/>
        <v>0</v>
      </c>
      <c r="O42" s="4">
        <f t="shared" si="19"/>
        <v>0</v>
      </c>
      <c r="P42" s="4">
        <f t="shared" si="19"/>
        <v>0</v>
      </c>
      <c r="Q42" s="4">
        <f t="shared" si="19"/>
        <v>0</v>
      </c>
    </row>
    <row r="43" spans="1:717" ht="17" x14ac:dyDescent="0.2">
      <c r="B43" s="148" t="s">
        <v>146</v>
      </c>
      <c r="C43" s="149"/>
      <c r="D43" s="149"/>
      <c r="E43" s="150"/>
      <c r="F43" s="151"/>
      <c r="G43" s="151">
        <f>+G42+F43</f>
        <v>0</v>
      </c>
      <c r="H43" s="151">
        <f t="shared" ref="H43:Q43" si="20">+H42+G43</f>
        <v>0</v>
      </c>
      <c r="I43" s="151">
        <f t="shared" si="20"/>
        <v>0</v>
      </c>
      <c r="J43" s="151">
        <f t="shared" si="20"/>
        <v>0</v>
      </c>
      <c r="K43" s="151">
        <f t="shared" si="20"/>
        <v>0</v>
      </c>
      <c r="L43" s="151">
        <f t="shared" si="20"/>
        <v>0</v>
      </c>
      <c r="M43" s="151">
        <f t="shared" si="20"/>
        <v>0</v>
      </c>
      <c r="N43" s="151">
        <f t="shared" si="20"/>
        <v>0</v>
      </c>
      <c r="O43" s="151">
        <f t="shared" si="20"/>
        <v>0</v>
      </c>
      <c r="P43" s="151">
        <f t="shared" si="20"/>
        <v>0</v>
      </c>
      <c r="Q43" s="151">
        <f t="shared" si="20"/>
        <v>0</v>
      </c>
    </row>
    <row r="46" spans="1:717" ht="22" x14ac:dyDescent="0.2">
      <c r="B46" s="88" t="s">
        <v>113</v>
      </c>
      <c r="C46" s="89"/>
      <c r="D46" s="89"/>
      <c r="E46" s="90"/>
      <c r="F46" s="15" t="s">
        <v>16</v>
      </c>
      <c r="G46" s="15" t="s">
        <v>17</v>
      </c>
      <c r="H46" s="15" t="s">
        <v>18</v>
      </c>
      <c r="I46" s="15" t="s">
        <v>12</v>
      </c>
      <c r="J46" s="15" t="s">
        <v>19</v>
      </c>
      <c r="K46" s="15" t="s">
        <v>20</v>
      </c>
      <c r="L46" s="15" t="s">
        <v>21</v>
      </c>
      <c r="M46" s="15" t="s">
        <v>13</v>
      </c>
      <c r="N46" s="15" t="s">
        <v>22</v>
      </c>
      <c r="O46" s="15" t="s">
        <v>23</v>
      </c>
      <c r="P46" s="15" t="s">
        <v>24</v>
      </c>
      <c r="Q46" s="15" t="s">
        <v>25</v>
      </c>
    </row>
    <row r="47" spans="1:717" ht="27" customHeight="1" x14ac:dyDescent="0.2">
      <c r="B47" s="144" t="s">
        <v>36</v>
      </c>
      <c r="C47" s="144"/>
      <c r="D47" s="144"/>
      <c r="E47" s="144"/>
    </row>
    <row r="48" spans="1:717" ht="16" customHeight="1" x14ac:dyDescent="0.2">
      <c r="B48" s="119" t="s">
        <v>36</v>
      </c>
      <c r="C48" s="120"/>
      <c r="D48" s="125" t="s">
        <v>105</v>
      </c>
      <c r="E48" s="26" t="s">
        <v>136</v>
      </c>
      <c r="F48" s="27"/>
      <c r="G48" s="28"/>
      <c r="H48" s="27"/>
      <c r="I48" s="28"/>
      <c r="J48" s="27"/>
      <c r="K48" s="28"/>
      <c r="L48" s="27"/>
      <c r="M48" s="28"/>
      <c r="N48" s="27"/>
      <c r="O48" s="28"/>
      <c r="P48" s="27"/>
      <c r="Q48" s="28"/>
    </row>
    <row r="49" spans="2:17" ht="16" customHeight="1" x14ac:dyDescent="0.2">
      <c r="B49" s="121"/>
      <c r="C49" s="122"/>
      <c r="D49" s="126"/>
      <c r="E49" s="26" t="s">
        <v>35</v>
      </c>
      <c r="F49" s="29"/>
      <c r="G49" s="30"/>
      <c r="H49" s="29"/>
      <c r="I49" s="30"/>
      <c r="J49" s="29"/>
      <c r="K49" s="30"/>
      <c r="L49" s="29"/>
      <c r="M49" s="30"/>
      <c r="N49" s="29"/>
      <c r="O49" s="30"/>
      <c r="P49" s="29"/>
      <c r="Q49" s="30"/>
    </row>
    <row r="50" spans="2:17" ht="16" customHeight="1" x14ac:dyDescent="0.2">
      <c r="B50" s="121"/>
      <c r="C50" s="122"/>
      <c r="D50" s="126"/>
      <c r="E50" s="26" t="s">
        <v>135</v>
      </c>
      <c r="F50" s="29"/>
      <c r="G50" s="30"/>
      <c r="H50" s="29"/>
      <c r="I50" s="30"/>
      <c r="J50" s="29"/>
      <c r="K50" s="30"/>
      <c r="L50" s="29"/>
      <c r="M50" s="30"/>
      <c r="N50" s="29"/>
      <c r="O50" s="30"/>
      <c r="P50" s="29"/>
      <c r="Q50" s="30"/>
    </row>
    <row r="51" spans="2:17" ht="16" customHeight="1" x14ac:dyDescent="0.2">
      <c r="B51" s="121"/>
      <c r="C51" s="122"/>
      <c r="D51" s="126"/>
      <c r="E51" s="26"/>
      <c r="F51" s="31"/>
      <c r="G51" s="32"/>
      <c r="H51" s="31"/>
      <c r="I51" s="32"/>
      <c r="J51" s="29"/>
      <c r="K51" s="32"/>
      <c r="L51" s="31"/>
      <c r="M51" s="32"/>
      <c r="N51" s="31"/>
      <c r="O51" s="32"/>
      <c r="P51" s="31"/>
      <c r="Q51" s="32"/>
    </row>
    <row r="52" spans="2:17" ht="16" customHeight="1" x14ac:dyDescent="0.2">
      <c r="B52" s="121"/>
      <c r="C52" s="122"/>
      <c r="D52" s="126"/>
      <c r="E52" s="26"/>
      <c r="F52" s="31"/>
      <c r="G52" s="32"/>
      <c r="H52" s="31"/>
      <c r="I52" s="32"/>
      <c r="J52" s="29"/>
      <c r="K52" s="32"/>
      <c r="L52" s="31"/>
      <c r="M52" s="32"/>
      <c r="N52" s="31"/>
      <c r="O52" s="32"/>
      <c r="P52" s="31"/>
      <c r="Q52" s="32"/>
    </row>
    <row r="53" spans="2:17" ht="16" customHeight="1" x14ac:dyDescent="0.2">
      <c r="B53" s="121"/>
      <c r="C53" s="122"/>
      <c r="D53" s="126"/>
      <c r="E53" s="26"/>
      <c r="F53" s="31"/>
      <c r="G53" s="32"/>
      <c r="H53" s="31"/>
      <c r="I53" s="32"/>
      <c r="J53" s="29"/>
      <c r="K53" s="32"/>
      <c r="L53" s="31"/>
      <c r="M53" s="32"/>
      <c r="N53" s="31"/>
      <c r="O53" s="32"/>
      <c r="P53" s="31"/>
      <c r="Q53" s="32"/>
    </row>
    <row r="54" spans="2:17" ht="16" customHeight="1" x14ac:dyDescent="0.2">
      <c r="B54" s="121"/>
      <c r="C54" s="122"/>
      <c r="D54" s="126"/>
      <c r="E54" s="26"/>
      <c r="F54" s="33"/>
      <c r="G54" s="34"/>
      <c r="H54" s="33"/>
      <c r="I54" s="34"/>
      <c r="J54" s="29"/>
      <c r="K54" s="34"/>
      <c r="L54" s="33"/>
      <c r="M54" s="34"/>
      <c r="N54" s="33"/>
      <c r="O54" s="34"/>
      <c r="P54" s="33"/>
      <c r="Q54" s="34"/>
    </row>
    <row r="55" spans="2:17" ht="5" customHeight="1" x14ac:dyDescent="0.2">
      <c r="B55" s="121"/>
      <c r="C55" s="122"/>
      <c r="D55" s="126"/>
    </row>
    <row r="56" spans="2:17" ht="23" customHeight="1" x14ac:dyDescent="0.2">
      <c r="B56" s="121"/>
      <c r="C56" s="122"/>
      <c r="D56" s="126"/>
      <c r="E56" s="35" t="s">
        <v>37</v>
      </c>
      <c r="F56" s="74" t="e">
        <f t="shared" ref="F56:Q56" si="21">SUM(F48:F54)/F69</f>
        <v>#DIV/0!</v>
      </c>
      <c r="G56" s="74" t="e">
        <f t="shared" si="21"/>
        <v>#DIV/0!</v>
      </c>
      <c r="H56" s="74" t="e">
        <f t="shared" si="21"/>
        <v>#DIV/0!</v>
      </c>
      <c r="I56" s="74" t="e">
        <f t="shared" si="21"/>
        <v>#DIV/0!</v>
      </c>
      <c r="J56" s="74" t="e">
        <f t="shared" si="21"/>
        <v>#DIV/0!</v>
      </c>
      <c r="K56" s="74" t="e">
        <f>SUM(K48:K54)/K69</f>
        <v>#DIV/0!</v>
      </c>
      <c r="L56" s="74" t="e">
        <f t="shared" si="21"/>
        <v>#DIV/0!</v>
      </c>
      <c r="M56" s="74" t="e">
        <f t="shared" si="21"/>
        <v>#DIV/0!</v>
      </c>
      <c r="N56" s="74" t="e">
        <f t="shared" si="21"/>
        <v>#DIV/0!</v>
      </c>
      <c r="O56" s="74" t="e">
        <f t="shared" si="21"/>
        <v>#DIV/0!</v>
      </c>
      <c r="P56" s="74" t="e">
        <f t="shared" si="21"/>
        <v>#DIV/0!</v>
      </c>
      <c r="Q56" s="74" t="e">
        <f t="shared" si="21"/>
        <v>#DIV/0!</v>
      </c>
    </row>
    <row r="57" spans="2:17" ht="5" customHeight="1" x14ac:dyDescent="0.2">
      <c r="B57" s="121"/>
      <c r="C57" s="122"/>
      <c r="D57" s="36"/>
    </row>
    <row r="58" spans="2:17" ht="16" customHeight="1" x14ac:dyDescent="0.2">
      <c r="B58" s="121"/>
      <c r="C58" s="122"/>
      <c r="D58" s="125" t="s">
        <v>106</v>
      </c>
      <c r="E58" s="26" t="s">
        <v>0</v>
      </c>
      <c r="F58" s="37"/>
      <c r="G58" s="28"/>
      <c r="H58" s="37"/>
      <c r="I58" s="28"/>
      <c r="J58" s="37"/>
      <c r="K58" s="28"/>
      <c r="L58" s="37"/>
      <c r="M58" s="28"/>
      <c r="N58" s="37"/>
      <c r="O58" s="28"/>
      <c r="P58" s="37"/>
      <c r="Q58" s="28"/>
    </row>
    <row r="59" spans="2:17" ht="16" customHeight="1" x14ac:dyDescent="0.2">
      <c r="B59" s="121"/>
      <c r="C59" s="122"/>
      <c r="D59" s="126"/>
      <c r="E59" s="26" t="s">
        <v>103</v>
      </c>
      <c r="F59" s="38"/>
      <c r="G59" s="30"/>
      <c r="H59" s="38"/>
      <c r="I59" s="30"/>
      <c r="J59" s="38"/>
      <c r="K59" s="30"/>
      <c r="L59" s="38"/>
      <c r="M59" s="30"/>
      <c r="N59" s="38"/>
      <c r="O59" s="30"/>
      <c r="P59" s="38"/>
      <c r="Q59" s="30"/>
    </row>
    <row r="60" spans="2:17" ht="16" customHeight="1" x14ac:dyDescent="0.2">
      <c r="B60" s="121"/>
      <c r="C60" s="122"/>
      <c r="D60" s="126"/>
      <c r="E60" s="26" t="s">
        <v>137</v>
      </c>
      <c r="F60" s="38"/>
      <c r="G60" s="30"/>
      <c r="H60" s="38"/>
      <c r="I60" s="30"/>
      <c r="J60" s="38"/>
      <c r="K60" s="30"/>
      <c r="L60" s="38"/>
      <c r="M60" s="30"/>
      <c r="N60" s="38"/>
      <c r="O60" s="30"/>
      <c r="P60" s="38"/>
      <c r="Q60" s="30"/>
    </row>
    <row r="61" spans="2:17" ht="16" customHeight="1" x14ac:dyDescent="0.2">
      <c r="B61" s="121"/>
      <c r="C61" s="122"/>
      <c r="D61" s="126"/>
      <c r="E61" s="26" t="s">
        <v>138</v>
      </c>
      <c r="F61" s="38"/>
      <c r="G61" s="30"/>
      <c r="H61" s="38"/>
      <c r="I61" s="30"/>
      <c r="J61" s="38"/>
      <c r="K61" s="30"/>
      <c r="L61" s="38"/>
      <c r="M61" s="30"/>
      <c r="N61" s="38"/>
      <c r="O61" s="30"/>
      <c r="P61" s="38"/>
      <c r="Q61" s="30"/>
    </row>
    <row r="62" spans="2:17" ht="16" customHeight="1" x14ac:dyDescent="0.2">
      <c r="B62" s="121"/>
      <c r="C62" s="122"/>
      <c r="D62" s="126"/>
      <c r="E62" s="26" t="s">
        <v>139</v>
      </c>
      <c r="F62" s="38"/>
      <c r="G62" s="30"/>
      <c r="H62" s="38"/>
      <c r="I62" s="30"/>
      <c r="J62" s="38"/>
      <c r="K62" s="30"/>
      <c r="L62" s="38"/>
      <c r="M62" s="30"/>
      <c r="N62" s="38"/>
      <c r="O62" s="30"/>
      <c r="P62" s="38"/>
      <c r="Q62" s="30"/>
    </row>
    <row r="63" spans="2:17" ht="16" customHeight="1" x14ac:dyDescent="0.2">
      <c r="B63" s="121"/>
      <c r="C63" s="122"/>
      <c r="D63" s="126"/>
      <c r="E63" s="26" t="s">
        <v>140</v>
      </c>
      <c r="F63" s="39"/>
      <c r="G63" s="32"/>
      <c r="H63" s="39"/>
      <c r="I63" s="32"/>
      <c r="J63" s="39"/>
      <c r="K63" s="32"/>
      <c r="L63" s="39"/>
      <c r="M63" s="32"/>
      <c r="N63" s="39"/>
      <c r="O63" s="32"/>
      <c r="P63" s="39"/>
      <c r="Q63" s="32"/>
    </row>
    <row r="64" spans="2:17" ht="16" customHeight="1" x14ac:dyDescent="0.2">
      <c r="B64" s="121"/>
      <c r="C64" s="122"/>
      <c r="D64" s="126"/>
      <c r="E64" s="26" t="s">
        <v>141</v>
      </c>
      <c r="F64" s="39"/>
      <c r="G64" s="32"/>
      <c r="H64" s="39"/>
      <c r="I64" s="32"/>
      <c r="J64" s="39"/>
      <c r="K64" s="32"/>
      <c r="L64" s="40"/>
      <c r="M64" s="32"/>
      <c r="N64" s="39"/>
      <c r="O64" s="32"/>
      <c r="P64" s="39"/>
      <c r="Q64" s="32"/>
    </row>
    <row r="65" spans="2:17" ht="16" customHeight="1" x14ac:dyDescent="0.2">
      <c r="B65" s="121"/>
      <c r="C65" s="122"/>
      <c r="D65" s="126"/>
      <c r="E65" s="26"/>
      <c r="F65" s="40"/>
      <c r="G65" s="34"/>
      <c r="H65" s="40"/>
      <c r="I65" s="34"/>
      <c r="J65" s="40"/>
      <c r="K65" s="34"/>
      <c r="L65" s="40"/>
      <c r="M65" s="34"/>
      <c r="N65" s="40"/>
      <c r="O65" s="34"/>
      <c r="P65" s="40"/>
      <c r="Q65" s="34"/>
    </row>
    <row r="66" spans="2:17" ht="5" customHeight="1" x14ac:dyDescent="0.2">
      <c r="B66" s="121"/>
      <c r="C66" s="122"/>
      <c r="D66" s="126"/>
    </row>
    <row r="67" spans="2:17" ht="17" x14ac:dyDescent="0.2">
      <c r="B67" s="121"/>
      <c r="C67" s="122"/>
      <c r="D67" s="126"/>
      <c r="E67" s="35" t="s">
        <v>37</v>
      </c>
      <c r="F67" s="74" t="e">
        <f t="shared" ref="F67:Q67" si="22">SUM(F58:F65)/F$69</f>
        <v>#DIV/0!</v>
      </c>
      <c r="G67" s="74" t="e">
        <f t="shared" si="22"/>
        <v>#DIV/0!</v>
      </c>
      <c r="H67" s="74" t="e">
        <f t="shared" si="22"/>
        <v>#DIV/0!</v>
      </c>
      <c r="I67" s="74" t="e">
        <f t="shared" si="22"/>
        <v>#DIV/0!</v>
      </c>
      <c r="J67" s="74" t="e">
        <f t="shared" si="22"/>
        <v>#DIV/0!</v>
      </c>
      <c r="K67" s="74" t="e">
        <f t="shared" si="22"/>
        <v>#DIV/0!</v>
      </c>
      <c r="L67" s="74" t="e">
        <f>SUM(L58:L64)/L$69</f>
        <v>#DIV/0!</v>
      </c>
      <c r="M67" s="74" t="e">
        <f t="shared" si="22"/>
        <v>#DIV/0!</v>
      </c>
      <c r="N67" s="74" t="e">
        <f t="shared" si="22"/>
        <v>#DIV/0!</v>
      </c>
      <c r="O67" s="74" t="e">
        <f t="shared" si="22"/>
        <v>#DIV/0!</v>
      </c>
      <c r="P67" s="74" t="e">
        <f t="shared" si="22"/>
        <v>#DIV/0!</v>
      </c>
      <c r="Q67" s="74" t="e">
        <f t="shared" si="22"/>
        <v>#DIV/0!</v>
      </c>
    </row>
    <row r="68" spans="2:17" ht="4" customHeight="1" x14ac:dyDescent="0.2">
      <c r="B68" s="121"/>
      <c r="C68" s="122"/>
      <c r="D68" s="41"/>
    </row>
    <row r="69" spans="2:17" ht="19" customHeight="1" x14ac:dyDescent="0.2">
      <c r="B69" s="123"/>
      <c r="C69" s="124"/>
      <c r="D69" s="106" t="s">
        <v>40</v>
      </c>
      <c r="E69" s="107"/>
      <c r="F69" s="42">
        <f>SUM(F48:F54,F58:F65)</f>
        <v>0</v>
      </c>
      <c r="G69" s="42">
        <f>SUM(G48:G54,G58:G65)</f>
        <v>0</v>
      </c>
      <c r="H69" s="42">
        <f t="shared" ref="H69:Q69" si="23">SUM(H48:H54,H58:H65)</f>
        <v>0</v>
      </c>
      <c r="I69" s="42">
        <f t="shared" si="23"/>
        <v>0</v>
      </c>
      <c r="J69" s="42"/>
      <c r="K69" s="42"/>
      <c r="L69" s="42">
        <f>SUM(L48:L54,L58:L64)</f>
        <v>0</v>
      </c>
      <c r="M69" s="42">
        <f t="shared" si="23"/>
        <v>0</v>
      </c>
      <c r="N69" s="42">
        <f t="shared" si="23"/>
        <v>0</v>
      </c>
      <c r="O69" s="42">
        <f t="shared" si="23"/>
        <v>0</v>
      </c>
      <c r="P69" s="42">
        <f t="shared" si="23"/>
        <v>0</v>
      </c>
      <c r="Q69" s="42">
        <f t="shared" si="23"/>
        <v>0</v>
      </c>
    </row>
    <row r="70" spans="2:17" x14ac:dyDescent="0.2">
      <c r="D70" s="43"/>
    </row>
    <row r="71" spans="2:17" ht="28" customHeight="1" x14ac:dyDescent="0.2">
      <c r="B71" s="147" t="str">
        <f>B72</f>
        <v>Inversiones</v>
      </c>
      <c r="C71" s="147"/>
      <c r="D71" s="147"/>
      <c r="E71" s="147"/>
    </row>
    <row r="72" spans="2:17" ht="48" customHeight="1" x14ac:dyDescent="0.2">
      <c r="B72" s="127" t="s">
        <v>28</v>
      </c>
      <c r="C72" s="128"/>
      <c r="D72" s="145" t="s">
        <v>107</v>
      </c>
      <c r="E72" s="44" t="s">
        <v>28</v>
      </c>
      <c r="F72" s="45">
        <f>$F$74*F69</f>
        <v>0</v>
      </c>
      <c r="G72" s="45">
        <f t="shared" ref="G72:Q72" si="24">$F$74*G69</f>
        <v>0</v>
      </c>
      <c r="H72" s="45">
        <f t="shared" si="24"/>
        <v>0</v>
      </c>
      <c r="I72" s="45">
        <f t="shared" si="24"/>
        <v>0</v>
      </c>
      <c r="J72" s="45">
        <f t="shared" si="24"/>
        <v>0</v>
      </c>
      <c r="K72" s="45">
        <f t="shared" si="24"/>
        <v>0</v>
      </c>
      <c r="L72" s="45">
        <f t="shared" si="24"/>
        <v>0</v>
      </c>
      <c r="M72" s="45">
        <f t="shared" si="24"/>
        <v>0</v>
      </c>
      <c r="N72" s="45">
        <f t="shared" si="24"/>
        <v>0</v>
      </c>
      <c r="O72" s="45">
        <f t="shared" si="24"/>
        <v>0</v>
      </c>
      <c r="P72" s="45">
        <f t="shared" si="24"/>
        <v>0</v>
      </c>
      <c r="Q72" s="45">
        <f t="shared" si="24"/>
        <v>0</v>
      </c>
    </row>
    <row r="73" spans="2:17" ht="5" customHeight="1" x14ac:dyDescent="0.2">
      <c r="B73" s="129"/>
      <c r="C73" s="130"/>
      <c r="D73" s="146"/>
    </row>
    <row r="74" spans="2:17" ht="17" x14ac:dyDescent="0.2">
      <c r="B74" s="129"/>
      <c r="C74" s="130"/>
      <c r="D74" s="146"/>
      <c r="E74" s="35" t="s">
        <v>37</v>
      </c>
      <c r="F74" s="74">
        <v>0.1</v>
      </c>
      <c r="G74" s="74">
        <f>+F74</f>
        <v>0.1</v>
      </c>
      <c r="H74" s="74">
        <f t="shared" ref="H74:Q74" si="25">+G74</f>
        <v>0.1</v>
      </c>
      <c r="I74" s="74">
        <f t="shared" si="25"/>
        <v>0.1</v>
      </c>
      <c r="J74" s="74">
        <f t="shared" si="25"/>
        <v>0.1</v>
      </c>
      <c r="K74" s="74">
        <f t="shared" si="25"/>
        <v>0.1</v>
      </c>
      <c r="L74" s="74">
        <f t="shared" si="25"/>
        <v>0.1</v>
      </c>
      <c r="M74" s="74">
        <f t="shared" si="25"/>
        <v>0.1</v>
      </c>
      <c r="N74" s="74">
        <f>+M74</f>
        <v>0.1</v>
      </c>
      <c r="O74" s="74">
        <f t="shared" si="25"/>
        <v>0.1</v>
      </c>
      <c r="P74" s="74">
        <f t="shared" si="25"/>
        <v>0.1</v>
      </c>
      <c r="Q74" s="74">
        <f t="shared" si="25"/>
        <v>0.1</v>
      </c>
    </row>
    <row r="75" spans="2:17" ht="12" customHeight="1" x14ac:dyDescent="0.2">
      <c r="B75" s="129"/>
      <c r="C75" s="130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2:17" x14ac:dyDescent="0.2">
      <c r="B76" s="131"/>
      <c r="C76" s="132"/>
      <c r="D76" s="82" t="s">
        <v>38</v>
      </c>
      <c r="E76" s="83"/>
      <c r="F76" s="47">
        <f>F69+IF(F72&lt;0,F72,-F72)</f>
        <v>0</v>
      </c>
      <c r="G76" s="47">
        <f t="shared" ref="G76:Q76" si="26">G69+IF(G72&lt;0,G72,-G72)</f>
        <v>0</v>
      </c>
      <c r="H76" s="47">
        <f t="shared" si="26"/>
        <v>0</v>
      </c>
      <c r="I76" s="47">
        <f t="shared" si="26"/>
        <v>0</v>
      </c>
      <c r="J76" s="47">
        <f>J69+IF(J72&lt;0,J72,-J72)</f>
        <v>0</v>
      </c>
      <c r="K76" s="47">
        <f t="shared" si="26"/>
        <v>0</v>
      </c>
      <c r="L76" s="47">
        <f t="shared" si="26"/>
        <v>0</v>
      </c>
      <c r="M76" s="47">
        <f t="shared" si="26"/>
        <v>0</v>
      </c>
      <c r="N76" s="47">
        <f t="shared" si="26"/>
        <v>0</v>
      </c>
      <c r="O76" s="47">
        <f t="shared" si="26"/>
        <v>0</v>
      </c>
      <c r="P76" s="47">
        <f t="shared" si="26"/>
        <v>0</v>
      </c>
      <c r="Q76" s="47">
        <f t="shared" si="26"/>
        <v>0</v>
      </c>
    </row>
    <row r="77" spans="2:17" x14ac:dyDescent="0.2"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ht="32" customHeight="1" x14ac:dyDescent="0.2">
      <c r="B78" s="109" t="str">
        <f>B79</f>
        <v>GASTOS</v>
      </c>
      <c r="C78" s="109"/>
      <c r="D78" s="109"/>
      <c r="E78" s="109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ht="16" customHeight="1" x14ac:dyDescent="0.2">
      <c r="B79" s="112" t="s">
        <v>39</v>
      </c>
      <c r="C79" s="81" t="s">
        <v>108</v>
      </c>
      <c r="D79" s="104" t="s">
        <v>41</v>
      </c>
      <c r="E79" s="49" t="s">
        <v>42</v>
      </c>
      <c r="F79" s="27"/>
      <c r="G79" s="28"/>
      <c r="H79" s="27"/>
      <c r="I79" s="28"/>
      <c r="J79" s="27"/>
      <c r="K79" s="28"/>
      <c r="L79" s="27"/>
      <c r="M79" s="28"/>
      <c r="N79" s="27"/>
      <c r="O79" s="28"/>
      <c r="P79" s="27"/>
      <c r="Q79" s="28"/>
    </row>
    <row r="80" spans="2:17" ht="16" customHeight="1" x14ac:dyDescent="0.2">
      <c r="B80" s="113"/>
      <c r="C80" s="81"/>
      <c r="D80" s="104"/>
      <c r="E80" s="49" t="s">
        <v>45</v>
      </c>
      <c r="F80" s="29"/>
      <c r="G80" s="30"/>
      <c r="H80" s="29"/>
      <c r="I80" s="30"/>
      <c r="J80" s="29"/>
      <c r="K80" s="30"/>
      <c r="L80" s="29"/>
      <c r="M80" s="30"/>
      <c r="N80" s="29"/>
      <c r="O80" s="30"/>
      <c r="P80" s="29"/>
      <c r="Q80" s="30"/>
    </row>
    <row r="81" spans="2:17" ht="16" customHeight="1" x14ac:dyDescent="0.2">
      <c r="B81" s="113"/>
      <c r="C81" s="81"/>
      <c r="D81" s="104"/>
      <c r="E81" s="49" t="s">
        <v>56</v>
      </c>
      <c r="F81" s="29"/>
      <c r="G81" s="30"/>
      <c r="H81" s="29"/>
      <c r="I81" s="30"/>
      <c r="J81" s="29"/>
      <c r="K81" s="30"/>
      <c r="L81" s="29"/>
      <c r="M81" s="30"/>
      <c r="N81" s="29"/>
      <c r="O81" s="30"/>
      <c r="P81" s="29"/>
      <c r="Q81" s="30"/>
    </row>
    <row r="82" spans="2:17" ht="16" customHeight="1" x14ac:dyDescent="0.2">
      <c r="B82" s="113"/>
      <c r="C82" s="81"/>
      <c r="D82" s="104"/>
      <c r="E82" s="49" t="s">
        <v>44</v>
      </c>
      <c r="F82" s="29"/>
      <c r="G82" s="30"/>
      <c r="H82" s="29"/>
      <c r="I82" s="30"/>
      <c r="J82" s="29"/>
      <c r="K82" s="30"/>
      <c r="L82" s="29"/>
      <c r="M82" s="30"/>
      <c r="N82" s="29"/>
      <c r="O82" s="30"/>
      <c r="P82" s="29"/>
      <c r="Q82" s="30"/>
    </row>
    <row r="83" spans="2:17" ht="16" customHeight="1" x14ac:dyDescent="0.2">
      <c r="B83" s="113"/>
      <c r="C83" s="81"/>
      <c r="D83" s="104"/>
      <c r="E83" s="49" t="s">
        <v>43</v>
      </c>
      <c r="F83" s="31"/>
      <c r="G83" s="32"/>
      <c r="H83" s="31"/>
      <c r="I83" s="32"/>
      <c r="J83" s="31"/>
      <c r="K83" s="32"/>
      <c r="L83" s="31"/>
      <c r="M83" s="32"/>
      <c r="N83" s="31"/>
      <c r="O83" s="32"/>
      <c r="P83" s="31"/>
      <c r="Q83" s="32"/>
    </row>
    <row r="84" spans="2:17" ht="16" customHeight="1" x14ac:dyDescent="0.2">
      <c r="B84" s="113"/>
      <c r="C84" s="81"/>
      <c r="D84" s="104"/>
      <c r="E84" s="49"/>
      <c r="F84" s="33"/>
      <c r="G84" s="34"/>
      <c r="H84" s="33"/>
      <c r="I84" s="34"/>
      <c r="J84" s="33"/>
      <c r="K84" s="34"/>
      <c r="L84" s="33"/>
      <c r="M84" s="34"/>
      <c r="N84" s="33"/>
      <c r="O84" s="34"/>
      <c r="P84" s="33"/>
      <c r="Q84" s="34"/>
    </row>
    <row r="85" spans="2:17" ht="5" customHeight="1" x14ac:dyDescent="0.2">
      <c r="B85" s="113"/>
      <c r="C85" s="81"/>
      <c r="D85" s="50"/>
      <c r="E85" s="5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</row>
    <row r="86" spans="2:17" ht="16" customHeight="1" x14ac:dyDescent="0.2">
      <c r="B86" s="113"/>
      <c r="C86" s="81"/>
      <c r="D86" s="104" t="s">
        <v>2</v>
      </c>
      <c r="E86" s="53" t="s">
        <v>47</v>
      </c>
      <c r="F86" s="54"/>
      <c r="G86" s="55"/>
      <c r="H86" s="54"/>
      <c r="I86" s="55"/>
      <c r="J86" s="54"/>
      <c r="K86" s="55"/>
      <c r="L86" s="54"/>
      <c r="M86" s="55"/>
      <c r="N86" s="54"/>
      <c r="O86" s="55"/>
      <c r="P86" s="54"/>
      <c r="Q86" s="55"/>
    </row>
    <row r="87" spans="2:17" ht="16" customHeight="1" x14ac:dyDescent="0.2">
      <c r="B87" s="113"/>
      <c r="C87" s="81"/>
      <c r="D87" s="104"/>
      <c r="E87" s="53" t="s">
        <v>46</v>
      </c>
      <c r="F87" s="56"/>
      <c r="G87" s="57"/>
      <c r="H87" s="56"/>
      <c r="I87" s="57"/>
      <c r="J87" s="56"/>
      <c r="K87" s="57"/>
      <c r="L87" s="56"/>
      <c r="M87" s="57"/>
      <c r="N87" s="56"/>
      <c r="O87" s="57"/>
      <c r="P87" s="56"/>
      <c r="Q87" s="57"/>
    </row>
    <row r="88" spans="2:17" ht="16" customHeight="1" x14ac:dyDescent="0.2">
      <c r="B88" s="113"/>
      <c r="C88" s="81"/>
      <c r="D88" s="104"/>
      <c r="E88" s="53" t="s">
        <v>115</v>
      </c>
      <c r="F88" s="58"/>
      <c r="G88" s="59"/>
      <c r="H88" s="58"/>
      <c r="I88" s="59"/>
      <c r="J88" s="58"/>
      <c r="K88" s="59"/>
      <c r="L88" s="58"/>
      <c r="M88" s="59"/>
      <c r="N88" s="58"/>
      <c r="O88" s="59"/>
      <c r="P88" s="58"/>
      <c r="Q88" s="59"/>
    </row>
    <row r="89" spans="2:17" ht="5" customHeight="1" x14ac:dyDescent="0.2">
      <c r="B89" s="113"/>
      <c r="C89" s="81"/>
      <c r="D89" s="50"/>
      <c r="E89" s="51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</row>
    <row r="90" spans="2:17" ht="16" customHeight="1" x14ac:dyDescent="0.2">
      <c r="B90" s="113"/>
      <c r="C90" s="81"/>
      <c r="D90" s="104" t="s">
        <v>48</v>
      </c>
      <c r="E90" s="53" t="s">
        <v>70</v>
      </c>
      <c r="F90" s="54"/>
      <c r="G90" s="55"/>
      <c r="H90" s="54"/>
      <c r="I90" s="55"/>
      <c r="J90" s="54"/>
      <c r="K90" s="55"/>
      <c r="L90" s="54"/>
      <c r="M90" s="55"/>
      <c r="N90" s="54"/>
      <c r="O90" s="55"/>
      <c r="P90" s="54"/>
      <c r="Q90" s="55"/>
    </row>
    <row r="91" spans="2:17" ht="16" customHeight="1" x14ac:dyDescent="0.2">
      <c r="B91" s="113"/>
      <c r="C91" s="81"/>
      <c r="D91" s="104"/>
      <c r="E91" s="53" t="s">
        <v>104</v>
      </c>
      <c r="F91" s="56"/>
      <c r="G91" s="57"/>
      <c r="H91" s="56"/>
      <c r="I91" s="57"/>
      <c r="J91" s="56"/>
      <c r="K91" s="57"/>
      <c r="L91" s="56"/>
      <c r="M91" s="57"/>
      <c r="N91" s="56"/>
      <c r="O91" s="57"/>
      <c r="P91" s="56"/>
      <c r="Q91" s="57"/>
    </row>
    <row r="92" spans="2:17" ht="16" customHeight="1" x14ac:dyDescent="0.2">
      <c r="B92" s="113"/>
      <c r="C92" s="81"/>
      <c r="D92" s="104"/>
      <c r="E92" s="53" t="s">
        <v>124</v>
      </c>
      <c r="F92" s="58"/>
      <c r="G92" s="59"/>
      <c r="H92" s="58"/>
      <c r="I92" s="59"/>
      <c r="J92" s="58"/>
      <c r="K92" s="59"/>
      <c r="L92" s="58"/>
      <c r="M92" s="59"/>
      <c r="N92" s="58"/>
      <c r="O92" s="59"/>
      <c r="P92" s="58"/>
      <c r="Q92" s="59"/>
    </row>
    <row r="93" spans="2:17" ht="5" customHeight="1" x14ac:dyDescent="0.2">
      <c r="B93" s="113"/>
      <c r="C93" s="81"/>
      <c r="D93" s="50"/>
      <c r="E93" s="51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</row>
    <row r="94" spans="2:17" ht="16" customHeight="1" x14ac:dyDescent="0.2">
      <c r="B94" s="113"/>
      <c r="C94" s="81"/>
      <c r="D94" s="110" t="s">
        <v>49</v>
      </c>
      <c r="E94" s="53" t="s">
        <v>84</v>
      </c>
      <c r="F94" s="27"/>
      <c r="G94" s="28"/>
      <c r="H94" s="27"/>
      <c r="I94" s="28"/>
      <c r="J94" s="27"/>
      <c r="K94" s="30"/>
      <c r="L94" s="27"/>
      <c r="M94" s="28"/>
      <c r="N94" s="27"/>
      <c r="O94" s="28"/>
      <c r="P94" s="27"/>
      <c r="Q94" s="28"/>
    </row>
    <row r="95" spans="2:17" ht="16" customHeight="1" x14ac:dyDescent="0.2">
      <c r="B95" s="113"/>
      <c r="C95" s="81"/>
      <c r="D95" s="111"/>
      <c r="E95" s="53" t="s">
        <v>122</v>
      </c>
      <c r="F95" s="29"/>
      <c r="G95" s="30"/>
      <c r="H95" s="29"/>
      <c r="I95" s="30"/>
      <c r="J95" s="29"/>
      <c r="K95" s="30"/>
      <c r="L95" s="29"/>
      <c r="M95" s="30"/>
      <c r="N95" s="29"/>
      <c r="O95" s="30"/>
      <c r="P95" s="29"/>
      <c r="Q95" s="30"/>
    </row>
    <row r="96" spans="2:17" ht="16" customHeight="1" x14ac:dyDescent="0.2">
      <c r="B96" s="113"/>
      <c r="C96" s="81"/>
      <c r="D96" s="111"/>
      <c r="E96" s="53"/>
      <c r="F96" s="29"/>
      <c r="G96" s="30"/>
      <c r="H96" s="29"/>
      <c r="I96" s="30"/>
      <c r="J96" s="29"/>
      <c r="K96" s="30"/>
      <c r="L96" s="29"/>
      <c r="M96" s="30"/>
      <c r="N96" s="29"/>
      <c r="O96" s="30"/>
      <c r="P96" s="29"/>
      <c r="Q96" s="30"/>
    </row>
    <row r="97" spans="2:17" ht="16" customHeight="1" x14ac:dyDescent="0.2">
      <c r="B97" s="113"/>
      <c r="C97" s="81"/>
      <c r="D97" s="111"/>
      <c r="E97" s="53"/>
      <c r="F97" s="33"/>
      <c r="G97" s="34"/>
      <c r="H97" s="33"/>
      <c r="I97" s="34"/>
      <c r="J97" s="33"/>
      <c r="K97" s="34"/>
      <c r="L97" s="33"/>
      <c r="M97" s="34"/>
      <c r="N97" s="33"/>
      <c r="O97" s="34"/>
      <c r="P97" s="33"/>
      <c r="Q97" s="34"/>
    </row>
    <row r="98" spans="2:17" ht="5" customHeight="1" x14ac:dyDescent="0.2">
      <c r="B98" s="113"/>
      <c r="C98" s="81"/>
      <c r="D98" s="60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</row>
    <row r="99" spans="2:17" ht="16" customHeight="1" x14ac:dyDescent="0.2">
      <c r="B99" s="113"/>
      <c r="C99" s="81"/>
      <c r="D99" s="116" t="s">
        <v>50</v>
      </c>
      <c r="E99" s="53" t="s">
        <v>51</v>
      </c>
      <c r="F99" s="54"/>
      <c r="G99" s="55"/>
      <c r="H99" s="54"/>
      <c r="I99" s="55"/>
      <c r="J99" s="54"/>
      <c r="K99" s="55"/>
      <c r="L99" s="54"/>
      <c r="M99" s="55"/>
      <c r="N99" s="54"/>
      <c r="O99" s="55"/>
      <c r="P99" s="54"/>
      <c r="Q99" s="55"/>
    </row>
    <row r="100" spans="2:17" ht="16" customHeight="1" x14ac:dyDescent="0.2">
      <c r="B100" s="113"/>
      <c r="C100" s="81"/>
      <c r="D100" s="116"/>
      <c r="E100" s="53" t="s">
        <v>52</v>
      </c>
      <c r="F100" s="56"/>
      <c r="G100" s="57"/>
      <c r="H100" s="56"/>
      <c r="I100" s="57"/>
      <c r="J100" s="56"/>
      <c r="K100" s="57"/>
      <c r="L100" s="56"/>
      <c r="M100" s="57"/>
      <c r="N100" s="56"/>
      <c r="O100" s="57"/>
      <c r="P100" s="56"/>
      <c r="Q100" s="57"/>
    </row>
    <row r="101" spans="2:17" ht="16" customHeight="1" x14ac:dyDescent="0.2">
      <c r="B101" s="113"/>
      <c r="C101" s="81"/>
      <c r="D101" s="116"/>
      <c r="E101" s="53"/>
      <c r="F101" s="58"/>
      <c r="G101" s="59"/>
      <c r="H101" s="58"/>
      <c r="I101" s="59"/>
      <c r="J101" s="58"/>
      <c r="K101" s="59"/>
      <c r="L101" s="58"/>
      <c r="M101" s="59"/>
      <c r="N101" s="58"/>
      <c r="O101" s="59"/>
      <c r="P101" s="58"/>
      <c r="Q101" s="59"/>
    </row>
    <row r="102" spans="2:17" ht="5" customHeight="1" x14ac:dyDescent="0.2">
      <c r="B102" s="113"/>
      <c r="C102" s="81"/>
      <c r="D102" s="19"/>
      <c r="E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</row>
    <row r="103" spans="2:17" ht="16" customHeight="1" x14ac:dyDescent="0.2">
      <c r="B103" s="113"/>
      <c r="C103" s="81"/>
      <c r="D103" s="117" t="s">
        <v>53</v>
      </c>
      <c r="E103" s="53" t="s">
        <v>142</v>
      </c>
      <c r="F103" s="61"/>
      <c r="G103" s="62"/>
      <c r="H103" s="61"/>
      <c r="I103" s="62"/>
      <c r="J103" s="61"/>
      <c r="K103" s="62"/>
      <c r="L103" s="61"/>
      <c r="M103" s="62"/>
      <c r="N103" s="61"/>
      <c r="O103" s="62"/>
      <c r="P103" s="61"/>
      <c r="Q103" s="62"/>
    </row>
    <row r="104" spans="2:17" ht="16" customHeight="1" x14ac:dyDescent="0.2">
      <c r="B104" s="113"/>
      <c r="C104" s="81"/>
      <c r="D104" s="118"/>
      <c r="E104" s="53"/>
      <c r="F104" s="63"/>
      <c r="G104" s="64"/>
      <c r="H104" s="63"/>
      <c r="I104" s="64"/>
      <c r="J104" s="63"/>
      <c r="K104" s="64"/>
      <c r="L104" s="63"/>
      <c r="M104" s="64"/>
      <c r="N104" s="63"/>
      <c r="O104" s="64"/>
      <c r="P104" s="63"/>
      <c r="Q104" s="64"/>
    </row>
    <row r="105" spans="2:17" ht="16" customHeight="1" x14ac:dyDescent="0.2">
      <c r="B105" s="113"/>
      <c r="C105" s="81"/>
      <c r="D105" s="118"/>
      <c r="E105" s="53"/>
      <c r="F105" s="33"/>
      <c r="G105" s="34"/>
      <c r="H105" s="33"/>
      <c r="I105" s="34"/>
      <c r="J105" s="33"/>
      <c r="K105" s="34"/>
      <c r="L105" s="33"/>
      <c r="M105" s="34"/>
      <c r="N105" s="33"/>
      <c r="O105" s="34"/>
      <c r="P105" s="33"/>
      <c r="Q105" s="34"/>
    </row>
    <row r="106" spans="2:17" ht="5" customHeight="1" x14ac:dyDescent="0.2">
      <c r="B106" s="113"/>
      <c r="C106" s="81"/>
      <c r="D106" s="65"/>
      <c r="E106" s="51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</row>
    <row r="107" spans="2:17" ht="16" customHeight="1" x14ac:dyDescent="0.2">
      <c r="B107" s="113"/>
      <c r="C107" s="81"/>
      <c r="D107" s="116" t="s">
        <v>54</v>
      </c>
      <c r="E107" s="53" t="s">
        <v>143</v>
      </c>
      <c r="F107" s="54"/>
      <c r="G107" s="55"/>
      <c r="H107" s="54"/>
      <c r="I107" s="55"/>
      <c r="J107" s="54"/>
      <c r="K107" s="55"/>
      <c r="L107" s="54"/>
      <c r="M107" s="55"/>
      <c r="N107" s="54"/>
      <c r="O107" s="55"/>
      <c r="P107" s="54"/>
      <c r="Q107" s="55"/>
    </row>
    <row r="108" spans="2:17" ht="16" customHeight="1" x14ac:dyDescent="0.2">
      <c r="B108" s="113"/>
      <c r="C108" s="81"/>
      <c r="D108" s="116"/>
      <c r="E108" s="53" t="s">
        <v>123</v>
      </c>
      <c r="F108" s="56"/>
      <c r="G108" s="57"/>
      <c r="H108" s="56"/>
      <c r="I108" s="57"/>
      <c r="J108" s="56"/>
      <c r="K108" s="57"/>
      <c r="L108" s="56"/>
      <c r="M108" s="57"/>
      <c r="N108" s="56"/>
      <c r="O108" s="57"/>
      <c r="P108" s="56"/>
      <c r="Q108" s="57"/>
    </row>
    <row r="109" spans="2:17" ht="16" customHeight="1" x14ac:dyDescent="0.2">
      <c r="B109" s="113"/>
      <c r="C109" s="81"/>
      <c r="D109" s="116"/>
      <c r="E109" s="53" t="s">
        <v>116</v>
      </c>
      <c r="F109" s="56"/>
      <c r="G109" s="57"/>
      <c r="H109" s="56"/>
      <c r="I109" s="57"/>
      <c r="J109" s="56"/>
      <c r="K109" s="57"/>
      <c r="L109" s="56"/>
      <c r="M109" s="57"/>
      <c r="N109" s="56"/>
      <c r="O109" s="57"/>
      <c r="P109" s="56"/>
      <c r="Q109" s="57"/>
    </row>
    <row r="110" spans="2:17" ht="16" customHeight="1" x14ac:dyDescent="0.2">
      <c r="B110" s="113"/>
      <c r="C110" s="81"/>
      <c r="D110" s="116"/>
      <c r="E110" s="53" t="s">
        <v>117</v>
      </c>
      <c r="F110" s="56"/>
      <c r="G110" s="57"/>
      <c r="H110" s="56"/>
      <c r="I110" s="57"/>
      <c r="J110" s="56"/>
      <c r="K110" s="57"/>
      <c r="L110" s="56"/>
      <c r="M110" s="57"/>
      <c r="N110" s="56"/>
      <c r="O110" s="57"/>
      <c r="P110" s="56"/>
      <c r="Q110" s="57"/>
    </row>
    <row r="111" spans="2:17" ht="16" customHeight="1" x14ac:dyDescent="0.2">
      <c r="B111" s="113"/>
      <c r="C111" s="81"/>
      <c r="D111" s="116"/>
      <c r="E111" s="53" t="s">
        <v>118</v>
      </c>
      <c r="F111" s="56"/>
      <c r="G111" s="57"/>
      <c r="H111" s="56"/>
      <c r="I111" s="57"/>
      <c r="J111" s="56"/>
      <c r="K111" s="57"/>
      <c r="L111" s="56"/>
      <c r="M111" s="57"/>
      <c r="N111" s="56"/>
      <c r="O111" s="57"/>
      <c r="P111" s="56"/>
      <c r="Q111" s="57"/>
    </row>
    <row r="112" spans="2:17" ht="16" customHeight="1" x14ac:dyDescent="0.2">
      <c r="B112" s="113"/>
      <c r="C112" s="81"/>
      <c r="D112" s="116"/>
      <c r="E112" s="53" t="s">
        <v>119</v>
      </c>
      <c r="F112" s="56"/>
      <c r="G112" s="57"/>
      <c r="H112" s="56"/>
      <c r="I112" s="57"/>
      <c r="J112" s="56"/>
      <c r="K112" s="57"/>
      <c r="L112" s="56"/>
      <c r="M112" s="57"/>
      <c r="N112" s="56"/>
      <c r="O112" s="57"/>
      <c r="P112" s="56"/>
      <c r="Q112" s="57"/>
    </row>
    <row r="113" spans="2:17" ht="16" customHeight="1" x14ac:dyDescent="0.2">
      <c r="B113" s="113"/>
      <c r="C113" s="81"/>
      <c r="D113" s="116"/>
      <c r="E113" s="53" t="s">
        <v>120</v>
      </c>
      <c r="F113" s="56"/>
      <c r="G113" s="57"/>
      <c r="H113" s="56"/>
      <c r="I113" s="57"/>
      <c r="J113" s="56"/>
      <c r="K113" s="57"/>
      <c r="L113" s="56"/>
      <c r="M113" s="57"/>
      <c r="N113" s="56"/>
      <c r="O113" s="57"/>
      <c r="P113" s="56"/>
      <c r="Q113" s="57"/>
    </row>
    <row r="114" spans="2:17" ht="16" customHeight="1" x14ac:dyDescent="0.2">
      <c r="B114" s="113"/>
      <c r="C114" s="81"/>
      <c r="D114" s="116"/>
      <c r="E114" s="53" t="s">
        <v>121</v>
      </c>
      <c r="F114" s="56"/>
      <c r="G114" s="57"/>
      <c r="H114" s="56"/>
      <c r="I114" s="57"/>
      <c r="J114" s="56"/>
      <c r="K114" s="57"/>
      <c r="L114" s="56"/>
      <c r="M114" s="57"/>
      <c r="N114" s="56"/>
      <c r="O114" s="57"/>
      <c r="P114" s="56"/>
      <c r="Q114" s="57"/>
    </row>
    <row r="115" spans="2:17" ht="16" customHeight="1" x14ac:dyDescent="0.2">
      <c r="B115" s="113"/>
      <c r="C115" s="81"/>
      <c r="D115" s="116"/>
      <c r="E115" s="53" t="s">
        <v>144</v>
      </c>
      <c r="F115" s="56"/>
      <c r="G115" s="57"/>
      <c r="H115" s="56"/>
      <c r="I115" s="57"/>
      <c r="J115" s="56"/>
      <c r="K115" s="57"/>
      <c r="L115" s="56"/>
      <c r="M115" s="57"/>
      <c r="N115" s="56"/>
      <c r="O115" s="57"/>
      <c r="P115" s="56"/>
      <c r="Q115" s="57"/>
    </row>
    <row r="116" spans="2:17" ht="16" customHeight="1" x14ac:dyDescent="0.2">
      <c r="B116" s="113"/>
      <c r="C116" s="81"/>
      <c r="D116" s="116"/>
      <c r="E116" s="53" t="s">
        <v>126</v>
      </c>
      <c r="F116" s="58"/>
      <c r="G116" s="59"/>
      <c r="H116" s="58"/>
      <c r="I116" s="59"/>
      <c r="J116" s="58"/>
      <c r="K116" s="59"/>
      <c r="L116" s="58"/>
      <c r="M116" s="59"/>
      <c r="N116" s="58"/>
      <c r="O116" s="59"/>
      <c r="P116" s="58"/>
      <c r="Q116" s="59"/>
    </row>
    <row r="117" spans="2:17" ht="5" customHeight="1" x14ac:dyDescent="0.2">
      <c r="B117" s="113"/>
      <c r="C117" s="81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8" spans="2:17" ht="16" customHeight="1" x14ac:dyDescent="0.2">
      <c r="B118" s="113"/>
      <c r="C118" s="81"/>
      <c r="D118" s="106" t="s">
        <v>55</v>
      </c>
      <c r="E118" s="107"/>
      <c r="F118" s="42">
        <f t="shared" ref="F118:Q118" si="27">SUM(F79:F116)</f>
        <v>0</v>
      </c>
      <c r="G118" s="42">
        <f t="shared" si="27"/>
        <v>0</v>
      </c>
      <c r="H118" s="42">
        <f t="shared" si="27"/>
        <v>0</v>
      </c>
      <c r="I118" s="42">
        <f t="shared" si="27"/>
        <v>0</v>
      </c>
      <c r="J118" s="42">
        <f t="shared" si="27"/>
        <v>0</v>
      </c>
      <c r="K118" s="42">
        <f t="shared" si="27"/>
        <v>0</v>
      </c>
      <c r="L118" s="42">
        <f t="shared" si="27"/>
        <v>0</v>
      </c>
      <c r="M118" s="42">
        <f t="shared" si="27"/>
        <v>0</v>
      </c>
      <c r="N118" s="42">
        <f t="shared" si="27"/>
        <v>0</v>
      </c>
      <c r="O118" s="42">
        <f t="shared" si="27"/>
        <v>0</v>
      </c>
      <c r="P118" s="42">
        <f t="shared" si="27"/>
        <v>0</v>
      </c>
      <c r="Q118" s="42">
        <f t="shared" si="27"/>
        <v>0</v>
      </c>
    </row>
    <row r="119" spans="2:17" ht="5" customHeight="1" x14ac:dyDescent="0.2">
      <c r="B119" s="113"/>
      <c r="C119" s="81"/>
      <c r="D119" s="51"/>
      <c r="E119" s="51"/>
    </row>
    <row r="120" spans="2:17" ht="16" customHeight="1" x14ac:dyDescent="0.2">
      <c r="B120" s="113"/>
      <c r="C120" s="81"/>
      <c r="D120" s="106" t="s">
        <v>57</v>
      </c>
      <c r="E120" s="107"/>
      <c r="F120" s="74" t="e">
        <f>SUM(F118)/F$69</f>
        <v>#DIV/0!</v>
      </c>
      <c r="G120" s="74" t="e">
        <f>SUM(G118)/G$69</f>
        <v>#DIV/0!</v>
      </c>
      <c r="H120" s="74" t="e">
        <f>SUM(H118)/H$69</f>
        <v>#DIV/0!</v>
      </c>
      <c r="I120" s="74" t="e">
        <f>SUM(I118)/I$69</f>
        <v>#DIV/0!</v>
      </c>
      <c r="J120" s="74" t="e">
        <f>SUM(J118)/J$69</f>
        <v>#DIV/0!</v>
      </c>
      <c r="K120" s="74" t="e">
        <f>SUM(K118)/K$69</f>
        <v>#DIV/0!</v>
      </c>
      <c r="L120" s="74" t="e">
        <f>SUM(L118)/L$69</f>
        <v>#DIV/0!</v>
      </c>
      <c r="M120" s="74" t="e">
        <f>SUM(M118)/M$69</f>
        <v>#DIV/0!</v>
      </c>
      <c r="N120" s="74" t="e">
        <f>SUM(N118)/N$69</f>
        <v>#DIV/0!</v>
      </c>
      <c r="O120" s="74" t="e">
        <f>SUM(O118)/O$69</f>
        <v>#DIV/0!</v>
      </c>
      <c r="P120" s="74" t="e">
        <f>SUM(P118)/P$69</f>
        <v>#DIV/0!</v>
      </c>
      <c r="Q120" s="74" t="e">
        <f>SUM(Q118)/Q$69</f>
        <v>#DIV/0!</v>
      </c>
    </row>
    <row r="121" spans="2:17" ht="5" customHeight="1" x14ac:dyDescent="0.2">
      <c r="B121" s="113"/>
      <c r="C121" s="8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2:17" ht="16" customHeight="1" x14ac:dyDescent="0.2">
      <c r="B122" s="113"/>
      <c r="C122" s="81"/>
      <c r="D122" s="82" t="s">
        <v>58</v>
      </c>
      <c r="E122" s="83"/>
      <c r="F122" s="47">
        <f t="shared" ref="F122:Q122" si="28">F76+IF(F118&lt;0,F118,-F118)</f>
        <v>0</v>
      </c>
      <c r="G122" s="47">
        <f t="shared" si="28"/>
        <v>0</v>
      </c>
      <c r="H122" s="47">
        <f t="shared" si="28"/>
        <v>0</v>
      </c>
      <c r="I122" s="47">
        <f t="shared" si="28"/>
        <v>0</v>
      </c>
      <c r="J122" s="47">
        <f t="shared" si="28"/>
        <v>0</v>
      </c>
      <c r="K122" s="47">
        <f t="shared" si="28"/>
        <v>0</v>
      </c>
      <c r="L122" s="47">
        <f t="shared" si="28"/>
        <v>0</v>
      </c>
      <c r="M122" s="47">
        <f t="shared" si="28"/>
        <v>0</v>
      </c>
      <c r="N122" s="47">
        <f t="shared" si="28"/>
        <v>0</v>
      </c>
      <c r="O122" s="47">
        <f t="shared" si="28"/>
        <v>0</v>
      </c>
      <c r="P122" s="47">
        <f t="shared" si="28"/>
        <v>0</v>
      </c>
      <c r="Q122" s="47">
        <f t="shared" si="28"/>
        <v>0</v>
      </c>
    </row>
    <row r="123" spans="2:17" ht="9" customHeight="1" x14ac:dyDescent="0.2">
      <c r="B123" s="113"/>
      <c r="C123" s="66"/>
      <c r="D123" s="51"/>
      <c r="E123" s="51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ht="16" customHeight="1" x14ac:dyDescent="0.2">
      <c r="B124" s="113"/>
      <c r="C124" s="81" t="s">
        <v>109</v>
      </c>
      <c r="D124" s="104" t="s">
        <v>41</v>
      </c>
      <c r="E124" s="53" t="s">
        <v>125</v>
      </c>
      <c r="F124" s="27"/>
      <c r="G124" s="28"/>
      <c r="H124" s="27"/>
      <c r="I124" s="28"/>
      <c r="J124" s="27"/>
      <c r="K124" s="28"/>
      <c r="L124" s="27"/>
      <c r="M124" s="28"/>
      <c r="N124" s="27"/>
      <c r="O124" s="28"/>
      <c r="P124" s="27"/>
      <c r="Q124" s="28"/>
    </row>
    <row r="125" spans="2:17" ht="16" customHeight="1" x14ac:dyDescent="0.2">
      <c r="B125" s="113"/>
      <c r="C125" s="81"/>
      <c r="D125" s="104"/>
      <c r="E125" s="53" t="s">
        <v>59</v>
      </c>
      <c r="F125" s="29"/>
      <c r="G125" s="30"/>
      <c r="H125" s="29"/>
      <c r="I125" s="30"/>
      <c r="J125" s="29"/>
      <c r="K125" s="30"/>
      <c r="L125" s="29"/>
      <c r="M125" s="30"/>
      <c r="N125" s="29"/>
      <c r="O125" s="30"/>
      <c r="P125" s="29"/>
      <c r="Q125" s="30"/>
    </row>
    <row r="126" spans="2:17" ht="16" customHeight="1" x14ac:dyDescent="0.2">
      <c r="B126" s="113"/>
      <c r="C126" s="81"/>
      <c r="D126" s="104"/>
      <c r="E126" s="53" t="s">
        <v>60</v>
      </c>
      <c r="F126" s="29"/>
      <c r="G126" s="30"/>
      <c r="H126" s="29"/>
      <c r="I126" s="30"/>
      <c r="J126" s="29"/>
      <c r="K126" s="30"/>
      <c r="L126" s="29"/>
      <c r="M126" s="30"/>
      <c r="N126" s="29"/>
      <c r="O126" s="30"/>
      <c r="P126" s="29"/>
      <c r="Q126" s="30"/>
    </row>
    <row r="127" spans="2:17" ht="16" customHeight="1" x14ac:dyDescent="0.2">
      <c r="B127" s="113"/>
      <c r="C127" s="81"/>
      <c r="D127" s="104"/>
      <c r="E127" s="53" t="s">
        <v>61</v>
      </c>
      <c r="F127" s="29"/>
      <c r="G127" s="30"/>
      <c r="H127" s="29"/>
      <c r="I127" s="30"/>
      <c r="J127" s="29"/>
      <c r="K127" s="30"/>
      <c r="L127" s="29"/>
      <c r="M127" s="30"/>
      <c r="N127" s="29"/>
      <c r="O127" s="30"/>
      <c r="P127" s="29"/>
      <c r="Q127" s="30"/>
    </row>
    <row r="128" spans="2:17" ht="16" customHeight="1" x14ac:dyDescent="0.2">
      <c r="B128" s="113"/>
      <c r="C128" s="81"/>
      <c r="D128" s="104"/>
      <c r="E128" s="53" t="s">
        <v>62</v>
      </c>
      <c r="F128" s="29"/>
      <c r="G128" s="30"/>
      <c r="H128" s="29"/>
      <c r="I128" s="30"/>
      <c r="J128" s="29"/>
      <c r="K128" s="30"/>
      <c r="L128" s="29"/>
      <c r="M128" s="30"/>
      <c r="N128" s="29"/>
      <c r="O128" s="30"/>
      <c r="P128" s="29"/>
      <c r="Q128" s="30"/>
    </row>
    <row r="129" spans="2:17" ht="16" customHeight="1" x14ac:dyDescent="0.2">
      <c r="B129" s="113"/>
      <c r="C129" s="81"/>
      <c r="D129" s="104"/>
      <c r="E129" s="53" t="s">
        <v>63</v>
      </c>
      <c r="F129" s="29"/>
      <c r="G129" s="30"/>
      <c r="H129" s="29"/>
      <c r="I129" s="30"/>
      <c r="J129" s="29"/>
      <c r="K129" s="30"/>
      <c r="L129" s="29"/>
      <c r="M129" s="30"/>
      <c r="N129" s="29"/>
      <c r="O129" s="30"/>
      <c r="P129" s="29"/>
      <c r="Q129" s="30"/>
    </row>
    <row r="130" spans="2:17" ht="16" customHeight="1" x14ac:dyDescent="0.2">
      <c r="B130" s="113"/>
      <c r="C130" s="81"/>
      <c r="D130" s="104"/>
      <c r="E130" s="53" t="s">
        <v>7</v>
      </c>
      <c r="F130" s="29"/>
      <c r="G130" s="30"/>
      <c r="H130" s="29"/>
      <c r="I130" s="30"/>
      <c r="J130" s="29"/>
      <c r="K130" s="30"/>
      <c r="L130" s="29"/>
      <c r="M130" s="30"/>
      <c r="N130" s="29"/>
      <c r="O130" s="30"/>
      <c r="P130" s="29"/>
      <c r="Q130" s="30"/>
    </row>
    <row r="131" spans="2:17" ht="16" customHeight="1" x14ac:dyDescent="0.2">
      <c r="B131" s="113"/>
      <c r="C131" s="81"/>
      <c r="D131" s="104"/>
      <c r="E131" s="53"/>
      <c r="F131" s="33"/>
      <c r="G131" s="34"/>
      <c r="H131" s="33"/>
      <c r="I131" s="34"/>
      <c r="J131" s="33"/>
      <c r="K131" s="34"/>
      <c r="L131" s="33"/>
      <c r="M131" s="34"/>
      <c r="N131" s="33"/>
      <c r="O131" s="34"/>
      <c r="P131" s="33"/>
      <c r="Q131" s="34"/>
    </row>
    <row r="132" spans="2:17" ht="5" customHeight="1" x14ac:dyDescent="0.2">
      <c r="B132" s="113"/>
      <c r="C132" s="81"/>
      <c r="D132" s="50"/>
      <c r="E132" s="51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</row>
    <row r="133" spans="2:17" ht="18" customHeight="1" x14ac:dyDescent="0.2">
      <c r="B133" s="113"/>
      <c r="C133" s="81"/>
      <c r="D133" s="104" t="s">
        <v>2</v>
      </c>
      <c r="E133" s="53" t="s">
        <v>64</v>
      </c>
      <c r="F133" s="27"/>
      <c r="G133" s="28"/>
      <c r="H133" s="27"/>
      <c r="I133" s="28"/>
      <c r="J133" s="27"/>
      <c r="K133" s="28"/>
      <c r="L133" s="27"/>
      <c r="M133" s="28"/>
      <c r="N133" s="27"/>
      <c r="O133" s="28"/>
      <c r="P133" s="27"/>
      <c r="Q133" s="28"/>
    </row>
    <row r="134" spans="2:17" ht="18" customHeight="1" x14ac:dyDescent="0.2">
      <c r="B134" s="113"/>
      <c r="C134" s="81"/>
      <c r="D134" s="104"/>
      <c r="E134" s="53" t="s">
        <v>65</v>
      </c>
      <c r="F134" s="29"/>
      <c r="G134" s="30"/>
      <c r="H134" s="29"/>
      <c r="I134" s="30"/>
      <c r="J134" s="29"/>
      <c r="K134" s="30"/>
      <c r="L134" s="29"/>
      <c r="M134" s="30"/>
      <c r="N134" s="29"/>
      <c r="O134" s="30"/>
      <c r="P134" s="29"/>
      <c r="Q134" s="30"/>
    </row>
    <row r="135" spans="2:17" ht="16" customHeight="1" x14ac:dyDescent="0.2">
      <c r="B135" s="113"/>
      <c r="C135" s="81"/>
      <c r="D135" s="104"/>
      <c r="E135" s="53" t="s">
        <v>5</v>
      </c>
      <c r="F135" s="29"/>
      <c r="G135" s="30"/>
      <c r="H135" s="29"/>
      <c r="I135" s="30"/>
      <c r="J135" s="29"/>
      <c r="K135" s="30"/>
      <c r="L135" s="29"/>
      <c r="M135" s="30"/>
      <c r="N135" s="29"/>
      <c r="O135" s="30"/>
      <c r="P135" s="29"/>
      <c r="Q135" s="30"/>
    </row>
    <row r="136" spans="2:17" ht="16" customHeight="1" x14ac:dyDescent="0.2">
      <c r="B136" s="113"/>
      <c r="C136" s="81"/>
      <c r="D136" s="104"/>
      <c r="E136" s="53" t="s">
        <v>66</v>
      </c>
      <c r="F136" s="29"/>
      <c r="G136" s="30"/>
      <c r="H136" s="29"/>
      <c r="I136" s="30"/>
      <c r="J136" s="29"/>
      <c r="K136" s="30"/>
      <c r="L136" s="29"/>
      <c r="M136" s="30"/>
      <c r="N136" s="29"/>
      <c r="O136" s="30"/>
      <c r="P136" s="29"/>
      <c r="Q136" s="30"/>
    </row>
    <row r="137" spans="2:17" ht="16" customHeight="1" x14ac:dyDescent="0.2">
      <c r="B137" s="113"/>
      <c r="C137" s="81"/>
      <c r="D137" s="104"/>
      <c r="E137" s="53"/>
      <c r="F137" s="31"/>
      <c r="G137" s="32"/>
      <c r="H137" s="31"/>
      <c r="I137" s="32"/>
      <c r="J137" s="31"/>
      <c r="K137" s="32"/>
      <c r="L137" s="31"/>
      <c r="M137" s="32"/>
      <c r="N137" s="31"/>
      <c r="O137" s="32"/>
      <c r="P137" s="31"/>
      <c r="Q137" s="32"/>
    </row>
    <row r="138" spans="2:17" ht="16" customHeight="1" x14ac:dyDescent="0.2">
      <c r="B138" s="113"/>
      <c r="C138" s="81"/>
      <c r="D138" s="104"/>
      <c r="E138" s="53"/>
      <c r="F138" s="33"/>
      <c r="G138" s="34"/>
      <c r="H138" s="33"/>
      <c r="I138" s="34"/>
      <c r="J138" s="33"/>
      <c r="K138" s="34"/>
      <c r="L138" s="33"/>
      <c r="M138" s="34"/>
      <c r="N138" s="33"/>
      <c r="O138" s="34"/>
      <c r="P138" s="33"/>
      <c r="Q138" s="34"/>
    </row>
    <row r="139" spans="2:17" ht="5" customHeight="1" x14ac:dyDescent="0.2">
      <c r="B139" s="113"/>
      <c r="C139" s="81"/>
      <c r="D139" s="67"/>
      <c r="E139" s="51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</row>
    <row r="140" spans="2:17" ht="18" customHeight="1" x14ac:dyDescent="0.2">
      <c r="B140" s="113"/>
      <c r="C140" s="81"/>
      <c r="D140" s="104" t="s">
        <v>67</v>
      </c>
      <c r="E140" s="53" t="s">
        <v>1</v>
      </c>
      <c r="F140" s="27"/>
      <c r="G140" s="28"/>
      <c r="H140" s="27"/>
      <c r="I140" s="28"/>
      <c r="J140" s="27"/>
      <c r="K140" s="28"/>
      <c r="L140" s="27"/>
      <c r="M140" s="28"/>
      <c r="N140" s="27"/>
      <c r="O140" s="28"/>
      <c r="P140" s="27"/>
      <c r="Q140" s="28"/>
    </row>
    <row r="141" spans="2:17" ht="16" customHeight="1" x14ac:dyDescent="0.2">
      <c r="B141" s="113"/>
      <c r="C141" s="81"/>
      <c r="D141" s="104"/>
      <c r="E141" s="53" t="s">
        <v>68</v>
      </c>
      <c r="F141" s="29"/>
      <c r="G141" s="30"/>
      <c r="H141" s="29"/>
      <c r="I141" s="30"/>
      <c r="J141" s="29"/>
      <c r="K141" s="30"/>
      <c r="L141" s="29"/>
      <c r="M141" s="30"/>
      <c r="N141" s="29"/>
      <c r="O141" s="30"/>
      <c r="P141" s="29"/>
      <c r="Q141" s="30"/>
    </row>
    <row r="142" spans="2:17" ht="16" customHeight="1" x14ac:dyDescent="0.2">
      <c r="B142" s="113"/>
      <c r="C142" s="81"/>
      <c r="D142" s="104"/>
      <c r="E142" s="53" t="s">
        <v>69</v>
      </c>
      <c r="F142" s="29"/>
      <c r="G142" s="30"/>
      <c r="H142" s="29"/>
      <c r="I142" s="30"/>
      <c r="J142" s="29"/>
      <c r="K142" s="30"/>
      <c r="L142" s="29"/>
      <c r="M142" s="30"/>
      <c r="N142" s="29"/>
      <c r="O142" s="30"/>
      <c r="P142" s="29"/>
      <c r="Q142" s="30"/>
    </row>
    <row r="143" spans="2:17" ht="16" customHeight="1" x14ac:dyDescent="0.2">
      <c r="B143" s="113"/>
      <c r="C143" s="81"/>
      <c r="D143" s="104"/>
      <c r="E143" s="53"/>
      <c r="F143" s="33"/>
      <c r="G143" s="34"/>
      <c r="H143" s="33"/>
      <c r="I143" s="34"/>
      <c r="J143" s="33"/>
      <c r="K143" s="34"/>
      <c r="L143" s="33"/>
      <c r="M143" s="34"/>
      <c r="N143" s="33"/>
      <c r="O143" s="34"/>
      <c r="P143" s="33"/>
      <c r="Q143" s="34"/>
    </row>
    <row r="144" spans="2:17" ht="5" customHeight="1" x14ac:dyDescent="0.2">
      <c r="B144" s="113"/>
      <c r="C144" s="81"/>
      <c r="D144" s="67"/>
      <c r="E144" s="51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</row>
    <row r="145" spans="2:17" ht="16" customHeight="1" x14ac:dyDescent="0.2">
      <c r="B145" s="113"/>
      <c r="C145" s="81"/>
      <c r="D145" s="110" t="s">
        <v>48</v>
      </c>
      <c r="E145" s="53" t="s">
        <v>3</v>
      </c>
      <c r="F145" s="54"/>
      <c r="G145" s="55"/>
      <c r="H145" s="54"/>
      <c r="I145" s="55"/>
      <c r="J145" s="54"/>
      <c r="K145" s="55"/>
      <c r="L145" s="54"/>
      <c r="M145" s="55"/>
      <c r="N145" s="54"/>
      <c r="O145" s="55"/>
      <c r="P145" s="54"/>
      <c r="Q145" s="55"/>
    </row>
    <row r="146" spans="2:17" ht="16" customHeight="1" x14ac:dyDescent="0.2">
      <c r="B146" s="113"/>
      <c r="C146" s="81"/>
      <c r="D146" s="111"/>
      <c r="E146" s="53"/>
      <c r="F146" s="56"/>
      <c r="G146" s="57"/>
      <c r="H146" s="56"/>
      <c r="I146" s="57"/>
      <c r="J146" s="56"/>
      <c r="K146" s="57"/>
      <c r="L146" s="56"/>
      <c r="M146" s="57"/>
      <c r="N146" s="56"/>
      <c r="O146" s="57"/>
      <c r="P146" s="56"/>
      <c r="Q146" s="57"/>
    </row>
    <row r="147" spans="2:17" ht="16" customHeight="1" x14ac:dyDescent="0.2">
      <c r="B147" s="113"/>
      <c r="C147" s="81"/>
      <c r="D147" s="111"/>
      <c r="E147" s="53"/>
      <c r="F147" s="58"/>
      <c r="G147" s="59"/>
      <c r="H147" s="58"/>
      <c r="I147" s="59"/>
      <c r="J147" s="58"/>
      <c r="K147" s="59"/>
      <c r="L147" s="58"/>
      <c r="M147" s="59"/>
      <c r="N147" s="58"/>
      <c r="O147" s="59"/>
      <c r="P147" s="58"/>
      <c r="Q147" s="59"/>
    </row>
    <row r="148" spans="2:17" ht="5" customHeight="1" x14ac:dyDescent="0.2">
      <c r="B148" s="113"/>
      <c r="C148" s="81"/>
      <c r="D148" s="68"/>
      <c r="E148" s="51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</row>
    <row r="149" spans="2:17" ht="16" customHeight="1" x14ac:dyDescent="0.2">
      <c r="B149" s="113"/>
      <c r="C149" s="81"/>
      <c r="D149" s="104" t="s">
        <v>71</v>
      </c>
      <c r="E149" s="53" t="s">
        <v>72</v>
      </c>
      <c r="F149" s="27"/>
      <c r="G149" s="28"/>
      <c r="H149" s="27"/>
      <c r="I149" s="28"/>
      <c r="J149" s="27"/>
      <c r="K149" s="28"/>
      <c r="L149" s="27"/>
      <c r="M149" s="28"/>
      <c r="N149" s="27"/>
      <c r="O149" s="28"/>
      <c r="P149" s="27"/>
      <c r="Q149" s="28"/>
    </row>
    <row r="150" spans="2:17" ht="16" customHeight="1" x14ac:dyDescent="0.2">
      <c r="B150" s="113"/>
      <c r="C150" s="81"/>
      <c r="D150" s="104"/>
      <c r="E150" s="53" t="s">
        <v>73</v>
      </c>
      <c r="F150" s="29"/>
      <c r="G150" s="30"/>
      <c r="H150" s="29"/>
      <c r="I150" s="30"/>
      <c r="J150" s="29"/>
      <c r="K150" s="30"/>
      <c r="L150" s="29"/>
      <c r="M150" s="30"/>
      <c r="N150" s="29"/>
      <c r="O150" s="30"/>
      <c r="P150" s="29"/>
      <c r="Q150" s="30"/>
    </row>
    <row r="151" spans="2:17" ht="16" customHeight="1" x14ac:dyDescent="0.2">
      <c r="B151" s="113"/>
      <c r="C151" s="81"/>
      <c r="D151" s="104"/>
      <c r="E151" s="53"/>
      <c r="F151" s="29"/>
      <c r="G151" s="30"/>
      <c r="H151" s="29"/>
      <c r="I151" s="30"/>
      <c r="J151" s="29"/>
      <c r="K151" s="30"/>
      <c r="L151" s="29"/>
      <c r="M151" s="30"/>
      <c r="N151" s="29"/>
      <c r="O151" s="30"/>
      <c r="P151" s="29"/>
      <c r="Q151" s="30"/>
    </row>
    <row r="152" spans="2:17" ht="16" customHeight="1" x14ac:dyDescent="0.2">
      <c r="B152" s="113"/>
      <c r="C152" s="81"/>
      <c r="D152" s="104"/>
      <c r="E152" s="53"/>
      <c r="F152" s="31"/>
      <c r="G152" s="32"/>
      <c r="H152" s="31"/>
      <c r="I152" s="32"/>
      <c r="J152" s="31"/>
      <c r="K152" s="32"/>
      <c r="L152" s="31"/>
      <c r="M152" s="32"/>
      <c r="N152" s="31"/>
      <c r="O152" s="32"/>
      <c r="P152" s="31"/>
      <c r="Q152" s="32"/>
    </row>
    <row r="153" spans="2:17" ht="16" customHeight="1" x14ac:dyDescent="0.2">
      <c r="B153" s="113"/>
      <c r="C153" s="81"/>
      <c r="D153" s="104"/>
      <c r="E153" s="53"/>
      <c r="F153" s="33"/>
      <c r="G153" s="34"/>
      <c r="H153" s="33"/>
      <c r="I153" s="34"/>
      <c r="J153" s="33"/>
      <c r="K153" s="34"/>
      <c r="L153" s="33"/>
      <c r="M153" s="34"/>
      <c r="N153" s="33"/>
      <c r="O153" s="34"/>
      <c r="P153" s="33"/>
      <c r="Q153" s="34"/>
    </row>
    <row r="154" spans="2:17" ht="5" customHeight="1" x14ac:dyDescent="0.2">
      <c r="B154" s="113"/>
      <c r="C154" s="81"/>
      <c r="D154" s="19"/>
      <c r="E154" s="51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</row>
    <row r="155" spans="2:17" ht="16" customHeight="1" x14ac:dyDescent="0.2">
      <c r="B155" s="113"/>
      <c r="C155" s="81"/>
      <c r="D155" s="108" t="s">
        <v>10</v>
      </c>
      <c r="E155" s="53" t="s">
        <v>75</v>
      </c>
      <c r="F155" s="27"/>
      <c r="G155" s="28"/>
      <c r="H155" s="27"/>
      <c r="I155" s="28"/>
      <c r="J155" s="27"/>
      <c r="K155" s="28"/>
      <c r="L155" s="27"/>
      <c r="M155" s="28"/>
      <c r="N155" s="27"/>
      <c r="O155" s="28"/>
      <c r="P155" s="27"/>
      <c r="Q155" s="28"/>
    </row>
    <row r="156" spans="2:17" ht="16" customHeight="1" x14ac:dyDescent="0.2">
      <c r="B156" s="113"/>
      <c r="C156" s="81"/>
      <c r="D156" s="108"/>
      <c r="E156" s="53" t="s">
        <v>127</v>
      </c>
      <c r="F156" s="29"/>
      <c r="G156" s="30"/>
      <c r="H156" s="29"/>
      <c r="I156" s="30"/>
      <c r="J156" s="29"/>
      <c r="K156" s="30"/>
      <c r="L156" s="29"/>
      <c r="M156" s="30"/>
      <c r="N156" s="29"/>
      <c r="O156" s="30"/>
      <c r="P156" s="29"/>
      <c r="Q156" s="30"/>
    </row>
    <row r="157" spans="2:17" ht="16" customHeight="1" x14ac:dyDescent="0.2">
      <c r="B157" s="113"/>
      <c r="C157" s="81"/>
      <c r="D157" s="108"/>
      <c r="E157" s="53" t="s">
        <v>74</v>
      </c>
      <c r="F157" s="29"/>
      <c r="G157" s="30"/>
      <c r="H157" s="29"/>
      <c r="I157" s="30"/>
      <c r="J157" s="29"/>
      <c r="K157" s="30"/>
      <c r="L157" s="29"/>
      <c r="M157" s="30"/>
      <c r="N157" s="29"/>
      <c r="O157" s="30"/>
      <c r="P157" s="29"/>
      <c r="Q157" s="30"/>
    </row>
    <row r="158" spans="2:17" ht="18" customHeight="1" x14ac:dyDescent="0.2">
      <c r="B158" s="113"/>
      <c r="C158" s="81"/>
      <c r="D158" s="108"/>
      <c r="E158" s="53"/>
      <c r="F158" s="33"/>
      <c r="G158" s="34"/>
      <c r="H158" s="33"/>
      <c r="I158" s="34"/>
      <c r="J158" s="33"/>
      <c r="K158" s="34"/>
      <c r="L158" s="33"/>
      <c r="M158" s="32"/>
      <c r="N158" s="33"/>
      <c r="O158" s="32"/>
      <c r="P158" s="33"/>
      <c r="Q158" s="32"/>
    </row>
    <row r="159" spans="2:17" ht="5" customHeight="1" x14ac:dyDescent="0.2">
      <c r="B159" s="113"/>
      <c r="C159" s="81"/>
      <c r="D159" s="69"/>
      <c r="E159" s="51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</row>
    <row r="160" spans="2:17" ht="16" customHeight="1" x14ac:dyDescent="0.2">
      <c r="B160" s="113"/>
      <c r="C160" s="81"/>
      <c r="D160" s="106" t="s">
        <v>76</v>
      </c>
      <c r="E160" s="107"/>
      <c r="F160" s="42">
        <f t="shared" ref="F160:I160" si="29">SUM(F124:F158)</f>
        <v>0</v>
      </c>
      <c r="G160" s="42">
        <f t="shared" si="29"/>
        <v>0</v>
      </c>
      <c r="H160" s="42">
        <f t="shared" si="29"/>
        <v>0</v>
      </c>
      <c r="I160" s="42">
        <f t="shared" si="29"/>
        <v>0</v>
      </c>
      <c r="J160" s="42">
        <f t="shared" ref="J160:Q160" si="30">SUM(J124:J158)</f>
        <v>0</v>
      </c>
      <c r="K160" s="42">
        <f t="shared" si="30"/>
        <v>0</v>
      </c>
      <c r="L160" s="42">
        <f t="shared" si="30"/>
        <v>0</v>
      </c>
      <c r="M160" s="42">
        <f t="shared" si="30"/>
        <v>0</v>
      </c>
      <c r="N160" s="42">
        <f t="shared" si="30"/>
        <v>0</v>
      </c>
      <c r="O160" s="42">
        <f t="shared" si="30"/>
        <v>0</v>
      </c>
      <c r="P160" s="42">
        <f t="shared" si="30"/>
        <v>0</v>
      </c>
      <c r="Q160" s="42">
        <f t="shared" si="30"/>
        <v>0</v>
      </c>
    </row>
    <row r="161" spans="2:17" ht="5" customHeight="1" x14ac:dyDescent="0.2">
      <c r="B161" s="113"/>
      <c r="C161" s="81"/>
      <c r="D161" s="51"/>
      <c r="E161" s="51"/>
    </row>
    <row r="162" spans="2:17" ht="16" customHeight="1" x14ac:dyDescent="0.2">
      <c r="B162" s="113"/>
      <c r="C162" s="81"/>
      <c r="D162" s="106" t="s">
        <v>57</v>
      </c>
      <c r="E162" s="107"/>
      <c r="F162" s="74" t="e">
        <f>SUM(F160)/F$69</f>
        <v>#DIV/0!</v>
      </c>
      <c r="G162" s="74" t="e">
        <f>SUM(G160)/G$69</f>
        <v>#DIV/0!</v>
      </c>
      <c r="H162" s="74" t="e">
        <f>SUM(H160)/H$69</f>
        <v>#DIV/0!</v>
      </c>
      <c r="I162" s="74" t="e">
        <f>SUM(I160)/I$69</f>
        <v>#DIV/0!</v>
      </c>
      <c r="J162" s="74" t="e">
        <f t="shared" ref="J162:Q162" si="31">SUM(J160)/J$69</f>
        <v>#DIV/0!</v>
      </c>
      <c r="K162" s="74" t="e">
        <f t="shared" si="31"/>
        <v>#DIV/0!</v>
      </c>
      <c r="L162" s="74" t="e">
        <f t="shared" si="31"/>
        <v>#DIV/0!</v>
      </c>
      <c r="M162" s="74" t="e">
        <f t="shared" si="31"/>
        <v>#DIV/0!</v>
      </c>
      <c r="N162" s="74" t="e">
        <f t="shared" si="31"/>
        <v>#DIV/0!</v>
      </c>
      <c r="O162" s="74" t="e">
        <f t="shared" si="31"/>
        <v>#DIV/0!</v>
      </c>
      <c r="P162" s="74" t="e">
        <f t="shared" si="31"/>
        <v>#DIV/0!</v>
      </c>
      <c r="Q162" s="74" t="e">
        <f t="shared" si="31"/>
        <v>#DIV/0!</v>
      </c>
    </row>
    <row r="163" spans="2:17" ht="5" customHeight="1" x14ac:dyDescent="0.2">
      <c r="B163" s="113"/>
      <c r="C163" s="81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2:17" ht="16" customHeight="1" x14ac:dyDescent="0.2">
      <c r="B164" s="113"/>
      <c r="C164" s="81"/>
      <c r="D164" s="82" t="s">
        <v>77</v>
      </c>
      <c r="E164" s="83"/>
      <c r="F164" s="71">
        <f t="shared" ref="F164:Q164" si="32">F122+IF(F160&lt;0,F160,-F160)</f>
        <v>0</v>
      </c>
      <c r="G164" s="71">
        <f t="shared" si="32"/>
        <v>0</v>
      </c>
      <c r="H164" s="71">
        <f t="shared" si="32"/>
        <v>0</v>
      </c>
      <c r="I164" s="71">
        <f t="shared" si="32"/>
        <v>0</v>
      </c>
      <c r="J164" s="71">
        <f t="shared" si="32"/>
        <v>0</v>
      </c>
      <c r="K164" s="71">
        <f t="shared" si="32"/>
        <v>0</v>
      </c>
      <c r="L164" s="71">
        <f t="shared" si="32"/>
        <v>0</v>
      </c>
      <c r="M164" s="71">
        <f t="shared" si="32"/>
        <v>0</v>
      </c>
      <c r="N164" s="71">
        <f t="shared" si="32"/>
        <v>0</v>
      </c>
      <c r="O164" s="71">
        <f t="shared" si="32"/>
        <v>0</v>
      </c>
      <c r="P164" s="71">
        <f t="shared" si="32"/>
        <v>0</v>
      </c>
      <c r="Q164" s="71">
        <f t="shared" si="32"/>
        <v>0</v>
      </c>
    </row>
    <row r="165" spans="2:17" ht="9" customHeight="1" x14ac:dyDescent="0.2">
      <c r="B165" s="113"/>
      <c r="C165" s="66"/>
      <c r="D165" s="51"/>
      <c r="E165" s="51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</row>
    <row r="166" spans="2:17" ht="16" customHeight="1" x14ac:dyDescent="0.2">
      <c r="B166" s="113"/>
      <c r="C166" s="81" t="s">
        <v>110</v>
      </c>
      <c r="D166" s="104" t="s">
        <v>48</v>
      </c>
      <c r="E166" s="53" t="s">
        <v>78</v>
      </c>
      <c r="F166" s="27"/>
      <c r="G166" s="28"/>
      <c r="H166" s="27"/>
      <c r="I166" s="28"/>
      <c r="J166" s="27"/>
      <c r="K166" s="28"/>
      <c r="L166" s="27"/>
      <c r="M166" s="28"/>
      <c r="N166" s="27"/>
      <c r="O166" s="28"/>
      <c r="P166" s="27"/>
      <c r="Q166" s="28"/>
    </row>
    <row r="167" spans="2:17" ht="16" customHeight="1" x14ac:dyDescent="0.2">
      <c r="B167" s="113"/>
      <c r="C167" s="81"/>
      <c r="D167" s="104"/>
      <c r="E167" s="53" t="s">
        <v>79</v>
      </c>
      <c r="F167" s="29"/>
      <c r="G167" s="30"/>
      <c r="H167" s="29"/>
      <c r="I167" s="30"/>
      <c r="J167" s="29"/>
      <c r="K167" s="30"/>
      <c r="L167" s="29"/>
      <c r="M167" s="30"/>
      <c r="N167" s="29"/>
      <c r="O167" s="30"/>
      <c r="P167" s="29"/>
      <c r="Q167" s="30"/>
    </row>
    <row r="168" spans="2:17" ht="16" customHeight="1" x14ac:dyDescent="0.2">
      <c r="B168" s="113"/>
      <c r="C168" s="81"/>
      <c r="D168" s="104"/>
      <c r="E168" s="53" t="s">
        <v>4</v>
      </c>
      <c r="F168" s="29"/>
      <c r="G168" s="30"/>
      <c r="H168" s="29"/>
      <c r="I168" s="30"/>
      <c r="J168" s="29"/>
      <c r="K168" s="30"/>
      <c r="L168" s="29"/>
      <c r="M168" s="30"/>
      <c r="N168" s="29"/>
      <c r="O168" s="30"/>
      <c r="P168" s="29"/>
      <c r="Q168" s="30"/>
    </row>
    <row r="169" spans="2:17" ht="16" customHeight="1" x14ac:dyDescent="0.2">
      <c r="B169" s="113"/>
      <c r="C169" s="81"/>
      <c r="D169" s="104"/>
      <c r="E169" s="53" t="s">
        <v>80</v>
      </c>
      <c r="F169" s="31"/>
      <c r="G169" s="32"/>
      <c r="H169" s="31"/>
      <c r="I169" s="32"/>
      <c r="J169" s="31"/>
      <c r="K169" s="32"/>
      <c r="L169" s="31"/>
      <c r="M169" s="32"/>
      <c r="N169" s="31"/>
      <c r="O169" s="32"/>
      <c r="P169" s="31"/>
      <c r="Q169" s="32"/>
    </row>
    <row r="170" spans="2:17" ht="16" customHeight="1" x14ac:dyDescent="0.2">
      <c r="B170" s="113"/>
      <c r="C170" s="81"/>
      <c r="D170" s="104"/>
      <c r="E170" s="53"/>
      <c r="F170" s="33"/>
      <c r="G170" s="34"/>
      <c r="H170" s="33"/>
      <c r="I170" s="34"/>
      <c r="J170" s="33"/>
      <c r="K170" s="34"/>
      <c r="L170" s="33"/>
      <c r="M170" s="34"/>
      <c r="N170" s="33"/>
      <c r="O170" s="34"/>
      <c r="P170" s="33"/>
      <c r="Q170" s="34"/>
    </row>
    <row r="171" spans="2:17" ht="5" customHeight="1" x14ac:dyDescent="0.2">
      <c r="B171" s="113"/>
      <c r="C171" s="81"/>
      <c r="D171" s="67"/>
      <c r="E171" s="51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</row>
    <row r="172" spans="2:17" ht="16" customHeight="1" x14ac:dyDescent="0.2">
      <c r="B172" s="113"/>
      <c r="C172" s="81"/>
      <c r="D172" s="115" t="s">
        <v>81</v>
      </c>
      <c r="E172" s="53" t="s">
        <v>82</v>
      </c>
      <c r="F172" s="54"/>
      <c r="G172" s="55"/>
      <c r="H172" s="54"/>
      <c r="I172" s="55"/>
      <c r="J172" s="54"/>
      <c r="K172" s="55"/>
      <c r="L172" s="54"/>
      <c r="M172" s="55"/>
      <c r="N172" s="54"/>
      <c r="O172" s="55"/>
      <c r="P172" s="54"/>
      <c r="Q172" s="55"/>
    </row>
    <row r="173" spans="2:17" ht="16" customHeight="1" x14ac:dyDescent="0.2">
      <c r="B173" s="113"/>
      <c r="C173" s="81"/>
      <c r="D173" s="115"/>
      <c r="E173" s="53" t="s">
        <v>8</v>
      </c>
      <c r="F173" s="56"/>
      <c r="G173" s="57"/>
      <c r="H173" s="56"/>
      <c r="I173" s="57"/>
      <c r="J173" s="56"/>
      <c r="K173" s="57"/>
      <c r="L173" s="56"/>
      <c r="M173" s="57"/>
      <c r="N173" s="56"/>
      <c r="O173" s="57"/>
      <c r="P173" s="56"/>
      <c r="Q173" s="57"/>
    </row>
    <row r="174" spans="2:17" ht="16" customHeight="1" x14ac:dyDescent="0.2">
      <c r="B174" s="113"/>
      <c r="C174" s="81"/>
      <c r="D174" s="115"/>
      <c r="E174" s="53"/>
      <c r="F174" s="58"/>
      <c r="G174" s="59"/>
      <c r="H174" s="58"/>
      <c r="I174" s="59"/>
      <c r="J174" s="58"/>
      <c r="K174" s="59"/>
      <c r="L174" s="58"/>
      <c r="M174" s="59"/>
      <c r="N174" s="58"/>
      <c r="O174" s="59"/>
      <c r="P174" s="58"/>
      <c r="Q174" s="59"/>
    </row>
    <row r="175" spans="2:17" ht="5" customHeight="1" x14ac:dyDescent="0.2">
      <c r="B175" s="113"/>
      <c r="C175" s="81"/>
      <c r="D175" s="67"/>
      <c r="E175" s="51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</row>
    <row r="176" spans="2:17" ht="16" customHeight="1" x14ac:dyDescent="0.2">
      <c r="B176" s="113"/>
      <c r="C176" s="81"/>
      <c r="D176" s="104" t="s">
        <v>49</v>
      </c>
      <c r="E176" s="53" t="s">
        <v>83</v>
      </c>
      <c r="F176" s="27"/>
      <c r="G176" s="28"/>
      <c r="H176" s="27"/>
      <c r="I176" s="28"/>
      <c r="J176" s="27"/>
      <c r="K176" s="28"/>
      <c r="L176" s="27"/>
      <c r="M176" s="28"/>
      <c r="N176" s="27"/>
      <c r="O176" s="28"/>
      <c r="P176" s="27"/>
      <c r="Q176" s="28"/>
    </row>
    <row r="177" spans="2:17" ht="16" customHeight="1" x14ac:dyDescent="0.2">
      <c r="B177" s="113"/>
      <c r="C177" s="81"/>
      <c r="D177" s="104"/>
      <c r="E177" s="53" t="s">
        <v>9</v>
      </c>
      <c r="F177" s="29"/>
      <c r="G177" s="30"/>
      <c r="H177" s="29"/>
      <c r="I177" s="30"/>
      <c r="J177" s="29"/>
      <c r="K177" s="30"/>
      <c r="L177" s="29"/>
      <c r="M177" s="30"/>
      <c r="N177" s="29"/>
      <c r="O177" s="30"/>
      <c r="P177" s="29"/>
      <c r="Q177" s="30"/>
    </row>
    <row r="178" spans="2:17" ht="16" customHeight="1" x14ac:dyDescent="0.2">
      <c r="B178" s="113"/>
      <c r="C178" s="81"/>
      <c r="D178" s="104"/>
      <c r="E178" s="53" t="s">
        <v>11</v>
      </c>
      <c r="F178" s="29"/>
      <c r="G178" s="30"/>
      <c r="H178" s="29"/>
      <c r="I178" s="30"/>
      <c r="J178" s="29"/>
      <c r="K178" s="30"/>
      <c r="L178" s="29"/>
      <c r="M178" s="30"/>
      <c r="N178" s="29"/>
      <c r="O178" s="30"/>
      <c r="P178" s="29"/>
      <c r="Q178" s="30"/>
    </row>
    <row r="179" spans="2:17" ht="16" customHeight="1" x14ac:dyDescent="0.2">
      <c r="B179" s="113"/>
      <c r="C179" s="81"/>
      <c r="D179" s="104"/>
      <c r="E179" s="53" t="s">
        <v>84</v>
      </c>
      <c r="F179" s="31"/>
      <c r="G179" s="32"/>
      <c r="H179" s="31"/>
      <c r="I179" s="32"/>
      <c r="J179" s="31"/>
      <c r="K179" s="32"/>
      <c r="L179" s="31"/>
      <c r="M179" s="32"/>
      <c r="N179" s="31"/>
      <c r="O179" s="32"/>
      <c r="P179" s="31"/>
      <c r="Q179" s="32"/>
    </row>
    <row r="180" spans="2:17" ht="16" customHeight="1" x14ac:dyDescent="0.2">
      <c r="B180" s="113"/>
      <c r="C180" s="81"/>
      <c r="D180" s="104"/>
      <c r="E180" s="53" t="s">
        <v>85</v>
      </c>
      <c r="F180" s="33"/>
      <c r="G180" s="34"/>
      <c r="H180" s="33"/>
      <c r="I180" s="34"/>
      <c r="J180" s="33"/>
      <c r="K180" s="34"/>
      <c r="L180" s="33"/>
      <c r="M180" s="34"/>
      <c r="N180" s="33"/>
      <c r="O180" s="34"/>
      <c r="P180" s="33"/>
      <c r="Q180" s="34"/>
    </row>
    <row r="181" spans="2:17" ht="5" customHeight="1" x14ac:dyDescent="0.2">
      <c r="B181" s="113"/>
      <c r="C181" s="81"/>
      <c r="D181" s="72"/>
      <c r="E181" s="51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  <row r="182" spans="2:17" ht="16" customHeight="1" x14ac:dyDescent="0.2">
      <c r="B182" s="113"/>
      <c r="C182" s="81"/>
      <c r="D182" s="106" t="s">
        <v>86</v>
      </c>
      <c r="E182" s="107"/>
      <c r="F182" s="42">
        <f t="shared" ref="F182:Q182" si="33">SUM(F166:F180)</f>
        <v>0</v>
      </c>
      <c r="G182" s="42">
        <f t="shared" si="33"/>
        <v>0</v>
      </c>
      <c r="H182" s="42">
        <f t="shared" si="33"/>
        <v>0</v>
      </c>
      <c r="I182" s="42">
        <f t="shared" si="33"/>
        <v>0</v>
      </c>
      <c r="J182" s="42"/>
      <c r="K182" s="42"/>
      <c r="L182" s="42">
        <f t="shared" si="33"/>
        <v>0</v>
      </c>
      <c r="M182" s="42">
        <f t="shared" si="33"/>
        <v>0</v>
      </c>
      <c r="N182" s="42">
        <f t="shared" si="33"/>
        <v>0</v>
      </c>
      <c r="O182" s="42">
        <f t="shared" si="33"/>
        <v>0</v>
      </c>
      <c r="P182" s="42">
        <f t="shared" si="33"/>
        <v>0</v>
      </c>
      <c r="Q182" s="42">
        <f t="shared" si="33"/>
        <v>0</v>
      </c>
    </row>
    <row r="183" spans="2:17" ht="5" customHeight="1" x14ac:dyDescent="0.2">
      <c r="B183" s="113"/>
      <c r="C183" s="81"/>
      <c r="D183" s="51"/>
      <c r="E183" s="51"/>
    </row>
    <row r="184" spans="2:17" ht="16" customHeight="1" x14ac:dyDescent="0.2">
      <c r="B184" s="113"/>
      <c r="C184" s="81"/>
      <c r="D184" s="106" t="s">
        <v>57</v>
      </c>
      <c r="E184" s="107"/>
      <c r="F184" s="74" t="e">
        <f t="shared" ref="F184:Q184" si="34">SUM(F182)/F$69</f>
        <v>#DIV/0!</v>
      </c>
      <c r="G184" s="74" t="e">
        <f t="shared" si="34"/>
        <v>#DIV/0!</v>
      </c>
      <c r="H184" s="74" t="e">
        <f t="shared" si="34"/>
        <v>#DIV/0!</v>
      </c>
      <c r="I184" s="74" t="e">
        <f t="shared" si="34"/>
        <v>#DIV/0!</v>
      </c>
      <c r="J184" s="74" t="e">
        <f t="shared" si="34"/>
        <v>#DIV/0!</v>
      </c>
      <c r="K184" s="74" t="e">
        <f t="shared" si="34"/>
        <v>#DIV/0!</v>
      </c>
      <c r="L184" s="74" t="e">
        <f t="shared" si="34"/>
        <v>#DIV/0!</v>
      </c>
      <c r="M184" s="74" t="e">
        <f t="shared" si="34"/>
        <v>#DIV/0!</v>
      </c>
      <c r="N184" s="74" t="e">
        <f t="shared" si="34"/>
        <v>#DIV/0!</v>
      </c>
      <c r="O184" s="74" t="e">
        <f t="shared" si="34"/>
        <v>#DIV/0!</v>
      </c>
      <c r="P184" s="74" t="e">
        <f t="shared" si="34"/>
        <v>#DIV/0!</v>
      </c>
      <c r="Q184" s="74" t="e">
        <f t="shared" si="34"/>
        <v>#DIV/0!</v>
      </c>
    </row>
    <row r="185" spans="2:17" ht="5" customHeight="1" x14ac:dyDescent="0.2">
      <c r="B185" s="113"/>
      <c r="C185" s="81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2:17" ht="16" customHeight="1" x14ac:dyDescent="0.2">
      <c r="B186" s="113"/>
      <c r="C186" s="81"/>
      <c r="D186" s="82" t="s">
        <v>87</v>
      </c>
      <c r="E186" s="83"/>
      <c r="F186" s="47">
        <f t="shared" ref="F186:Q186" si="35">F164+IF(F182&lt;0,F182,-F182)</f>
        <v>0</v>
      </c>
      <c r="G186" s="47">
        <f t="shared" si="35"/>
        <v>0</v>
      </c>
      <c r="H186" s="47">
        <f t="shared" si="35"/>
        <v>0</v>
      </c>
      <c r="I186" s="47">
        <f t="shared" si="35"/>
        <v>0</v>
      </c>
      <c r="J186" s="47"/>
      <c r="K186" s="47"/>
      <c r="L186" s="47">
        <f>L164+IF(L182&lt;0,L182,-L182)</f>
        <v>0</v>
      </c>
      <c r="M186" s="47">
        <f t="shared" si="35"/>
        <v>0</v>
      </c>
      <c r="N186" s="47">
        <f t="shared" si="35"/>
        <v>0</v>
      </c>
      <c r="O186" s="47">
        <f t="shared" si="35"/>
        <v>0</v>
      </c>
      <c r="P186" s="47">
        <f t="shared" si="35"/>
        <v>0</v>
      </c>
      <c r="Q186" s="47">
        <f t="shared" si="35"/>
        <v>0</v>
      </c>
    </row>
    <row r="187" spans="2:17" ht="9" customHeight="1" x14ac:dyDescent="0.2">
      <c r="B187" s="113"/>
      <c r="C187" s="66"/>
      <c r="D187" s="51"/>
      <c r="E187" s="51"/>
    </row>
    <row r="188" spans="2:17" ht="16" customHeight="1" x14ac:dyDescent="0.2">
      <c r="B188" s="113"/>
      <c r="C188" s="81" t="s">
        <v>111</v>
      </c>
      <c r="D188" s="104" t="s">
        <v>88</v>
      </c>
      <c r="E188" s="53" t="s">
        <v>89</v>
      </c>
      <c r="F188" s="27"/>
      <c r="G188" s="28"/>
      <c r="H188" s="27"/>
      <c r="I188" s="28"/>
      <c r="J188" s="27"/>
      <c r="K188" s="28"/>
      <c r="L188" s="27"/>
      <c r="M188" s="28"/>
      <c r="N188" s="27"/>
      <c r="O188" s="28"/>
      <c r="P188" s="27"/>
      <c r="Q188" s="28"/>
    </row>
    <row r="189" spans="2:17" ht="16" customHeight="1" x14ac:dyDescent="0.2">
      <c r="B189" s="113"/>
      <c r="C189" s="81"/>
      <c r="D189" s="104"/>
      <c r="E189" s="53" t="s">
        <v>90</v>
      </c>
      <c r="F189" s="29"/>
      <c r="G189" s="30"/>
      <c r="H189" s="29"/>
      <c r="I189" s="30"/>
      <c r="J189" s="29"/>
      <c r="K189" s="30"/>
      <c r="L189" s="29"/>
      <c r="M189" s="30"/>
      <c r="N189" s="29"/>
      <c r="O189" s="30"/>
      <c r="P189" s="29"/>
      <c r="Q189" s="30"/>
    </row>
    <row r="190" spans="2:17" ht="16" customHeight="1" x14ac:dyDescent="0.2">
      <c r="B190" s="113"/>
      <c r="C190" s="81"/>
      <c r="D190" s="104"/>
      <c r="E190" s="53" t="s">
        <v>91</v>
      </c>
      <c r="F190" s="29"/>
      <c r="G190" s="30"/>
      <c r="H190" s="29"/>
      <c r="I190" s="30"/>
      <c r="J190" s="29"/>
      <c r="K190" s="30"/>
      <c r="L190" s="29"/>
      <c r="M190" s="30"/>
      <c r="N190" s="29"/>
      <c r="O190" s="30"/>
      <c r="P190" s="29"/>
      <c r="Q190" s="30"/>
    </row>
    <row r="191" spans="2:17" ht="16" customHeight="1" x14ac:dyDescent="0.2">
      <c r="B191" s="113"/>
      <c r="C191" s="81"/>
      <c r="D191" s="104"/>
      <c r="E191" s="53" t="s">
        <v>145</v>
      </c>
      <c r="F191" s="29"/>
      <c r="G191" s="30"/>
      <c r="H191" s="29"/>
      <c r="I191" s="30"/>
      <c r="J191" s="29"/>
      <c r="K191" s="30"/>
      <c r="L191" s="29"/>
      <c r="M191" s="30"/>
      <c r="N191" s="29"/>
      <c r="O191" s="30"/>
      <c r="P191" s="29"/>
      <c r="Q191" s="30"/>
    </row>
    <row r="192" spans="2:17" ht="16" customHeight="1" x14ac:dyDescent="0.2">
      <c r="B192" s="113"/>
      <c r="C192" s="81"/>
      <c r="D192" s="104"/>
      <c r="E192" s="53" t="s">
        <v>6</v>
      </c>
      <c r="F192" s="29"/>
      <c r="G192" s="30"/>
      <c r="H192" s="29"/>
      <c r="I192" s="30"/>
      <c r="J192" s="29"/>
      <c r="K192" s="30"/>
      <c r="L192" s="29"/>
      <c r="M192" s="30"/>
      <c r="N192" s="29"/>
      <c r="O192" s="30"/>
      <c r="P192" s="29"/>
      <c r="Q192" s="30"/>
    </row>
    <row r="193" spans="2:17" ht="16" customHeight="1" x14ac:dyDescent="0.2">
      <c r="B193" s="113"/>
      <c r="C193" s="81"/>
      <c r="D193" s="104"/>
      <c r="E193" s="53" t="s">
        <v>128</v>
      </c>
      <c r="F193" s="29"/>
      <c r="G193" s="30"/>
      <c r="H193" s="29"/>
      <c r="I193" s="30"/>
      <c r="J193" s="29"/>
      <c r="K193" s="30"/>
      <c r="L193" s="29"/>
      <c r="M193" s="30"/>
      <c r="N193" s="29"/>
      <c r="O193" s="30"/>
      <c r="P193" s="29"/>
      <c r="Q193" s="30"/>
    </row>
    <row r="194" spans="2:17" ht="16" customHeight="1" x14ac:dyDescent="0.2">
      <c r="B194" s="113"/>
      <c r="C194" s="81"/>
      <c r="D194" s="104"/>
      <c r="E194" s="53"/>
      <c r="F194" s="29"/>
      <c r="G194" s="30"/>
      <c r="H194" s="29"/>
      <c r="I194" s="30"/>
      <c r="J194" s="29"/>
      <c r="K194" s="30"/>
      <c r="L194" s="29"/>
      <c r="M194" s="30"/>
      <c r="N194" s="29"/>
      <c r="O194" s="30"/>
      <c r="P194" s="29"/>
      <c r="Q194" s="30"/>
    </row>
    <row r="195" spans="2:17" ht="18" customHeight="1" x14ac:dyDescent="0.2">
      <c r="B195" s="113"/>
      <c r="C195" s="81"/>
      <c r="D195" s="104"/>
      <c r="E195" s="53"/>
      <c r="F195" s="33"/>
      <c r="G195" s="34"/>
      <c r="H195" s="33"/>
      <c r="I195" s="34"/>
      <c r="J195" s="33"/>
      <c r="K195" s="34"/>
      <c r="L195" s="33"/>
      <c r="M195" s="34"/>
      <c r="N195" s="33"/>
      <c r="O195" s="34"/>
      <c r="P195" s="33"/>
      <c r="Q195" s="34"/>
    </row>
    <row r="196" spans="2:17" ht="5" customHeight="1" x14ac:dyDescent="0.2">
      <c r="B196" s="113"/>
      <c r="C196" s="81"/>
      <c r="D196" s="67"/>
      <c r="E196" s="51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</row>
    <row r="197" spans="2:17" ht="16" customHeight="1" x14ac:dyDescent="0.2">
      <c r="B197" s="113"/>
      <c r="C197" s="81"/>
      <c r="D197" s="104" t="s">
        <v>92</v>
      </c>
      <c r="E197" s="53" t="s">
        <v>93</v>
      </c>
      <c r="F197" s="27"/>
      <c r="G197" s="28"/>
      <c r="H197" s="27"/>
      <c r="I197" s="28"/>
      <c r="J197" s="27"/>
      <c r="K197" s="28"/>
      <c r="L197" s="27"/>
      <c r="M197" s="28"/>
      <c r="N197" s="27"/>
      <c r="O197" s="28"/>
      <c r="P197" s="27"/>
      <c r="Q197" s="28"/>
    </row>
    <row r="198" spans="2:17" ht="16" customHeight="1" x14ac:dyDescent="0.2">
      <c r="B198" s="113"/>
      <c r="C198" s="81"/>
      <c r="D198" s="104"/>
      <c r="E198" s="53" t="s">
        <v>94</v>
      </c>
      <c r="F198" s="29"/>
      <c r="G198" s="30"/>
      <c r="H198" s="29"/>
      <c r="I198" s="30"/>
      <c r="J198" s="29"/>
      <c r="K198" s="30"/>
      <c r="L198" s="29"/>
      <c r="M198" s="30"/>
      <c r="N198" s="29"/>
      <c r="O198" s="30"/>
      <c r="P198" s="29"/>
      <c r="Q198" s="30"/>
    </row>
    <row r="199" spans="2:17" ht="16" customHeight="1" x14ac:dyDescent="0.2">
      <c r="B199" s="113"/>
      <c r="C199" s="81"/>
      <c r="D199" s="104"/>
      <c r="E199" s="53" t="s">
        <v>95</v>
      </c>
      <c r="F199" s="29"/>
      <c r="G199" s="30"/>
      <c r="H199" s="29"/>
      <c r="I199" s="30"/>
      <c r="J199" s="29"/>
      <c r="K199" s="30"/>
      <c r="L199" s="29"/>
      <c r="M199" s="30"/>
      <c r="N199" s="29"/>
      <c r="O199" s="30"/>
      <c r="P199" s="29"/>
      <c r="Q199" s="30"/>
    </row>
    <row r="200" spans="2:17" ht="16" customHeight="1" x14ac:dyDescent="0.2">
      <c r="B200" s="113"/>
      <c r="C200" s="81"/>
      <c r="D200" s="104"/>
      <c r="E200" s="53"/>
      <c r="F200" s="33"/>
      <c r="G200" s="34"/>
      <c r="H200" s="33"/>
      <c r="I200" s="34"/>
      <c r="J200" s="33"/>
      <c r="K200" s="34"/>
      <c r="L200" s="33"/>
      <c r="M200" s="34"/>
      <c r="N200" s="33"/>
      <c r="O200" s="34"/>
      <c r="P200" s="33"/>
      <c r="Q200" s="34"/>
    </row>
    <row r="201" spans="2:17" ht="5" customHeight="1" x14ac:dyDescent="0.2">
      <c r="B201" s="113"/>
      <c r="C201" s="81"/>
      <c r="D201" s="67"/>
      <c r="E201" s="51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</row>
    <row r="202" spans="2:17" ht="16" customHeight="1" x14ac:dyDescent="0.2">
      <c r="B202" s="113"/>
      <c r="C202" s="81"/>
      <c r="D202" s="104" t="s">
        <v>54</v>
      </c>
      <c r="E202" s="53" t="s">
        <v>98</v>
      </c>
      <c r="F202" s="27"/>
      <c r="G202" s="28"/>
      <c r="H202" s="27"/>
      <c r="I202" s="28"/>
      <c r="J202" s="27"/>
      <c r="K202" s="28"/>
      <c r="L202" s="27"/>
      <c r="M202" s="28"/>
      <c r="N202" s="27"/>
      <c r="O202" s="28"/>
      <c r="P202" s="27"/>
      <c r="Q202" s="28"/>
    </row>
    <row r="203" spans="2:17" ht="16" customHeight="1" x14ac:dyDescent="0.2">
      <c r="B203" s="113"/>
      <c r="C203" s="81"/>
      <c r="D203" s="104"/>
      <c r="E203" s="53" t="s">
        <v>99</v>
      </c>
      <c r="F203" s="29"/>
      <c r="G203" s="30"/>
      <c r="H203" s="29"/>
      <c r="I203" s="30"/>
      <c r="J203" s="29"/>
      <c r="K203" s="30"/>
      <c r="L203" s="29"/>
      <c r="M203" s="30"/>
      <c r="N203" s="29"/>
      <c r="O203" s="30"/>
      <c r="P203" s="29"/>
      <c r="Q203" s="30"/>
    </row>
    <row r="204" spans="2:17" ht="16" customHeight="1" x14ac:dyDescent="0.2">
      <c r="B204" s="113"/>
      <c r="C204" s="81"/>
      <c r="D204" s="104"/>
      <c r="E204" s="53" t="s">
        <v>100</v>
      </c>
      <c r="F204" s="29"/>
      <c r="G204" s="30"/>
      <c r="H204" s="29"/>
      <c r="I204" s="30"/>
      <c r="J204" s="29"/>
      <c r="K204" s="30"/>
      <c r="L204" s="29"/>
      <c r="M204" s="30"/>
      <c r="N204" s="29"/>
      <c r="O204" s="30"/>
      <c r="P204" s="29"/>
      <c r="Q204" s="30"/>
    </row>
    <row r="205" spans="2:17" ht="16" customHeight="1" x14ac:dyDescent="0.2">
      <c r="B205" s="113"/>
      <c r="C205" s="81"/>
      <c r="D205" s="104"/>
      <c r="E205" s="53" t="s">
        <v>132</v>
      </c>
      <c r="F205" s="31"/>
      <c r="G205" s="32"/>
      <c r="H205" s="31"/>
      <c r="I205" s="32"/>
      <c r="J205" s="31"/>
      <c r="K205" s="32"/>
      <c r="L205" s="31"/>
      <c r="M205" s="32"/>
      <c r="N205" s="31"/>
      <c r="O205" s="32"/>
      <c r="P205" s="31"/>
      <c r="Q205" s="32"/>
    </row>
    <row r="206" spans="2:17" ht="16" customHeight="1" x14ac:dyDescent="0.2">
      <c r="B206" s="113"/>
      <c r="C206" s="81"/>
      <c r="D206" s="104"/>
      <c r="E206" s="53"/>
      <c r="F206" s="33"/>
      <c r="G206" s="34"/>
      <c r="H206" s="33"/>
      <c r="I206" s="34"/>
      <c r="J206" s="33"/>
      <c r="K206" s="34"/>
      <c r="L206" s="33"/>
      <c r="M206" s="34"/>
      <c r="N206" s="33"/>
      <c r="O206" s="34"/>
      <c r="P206" s="33"/>
      <c r="Q206" s="34"/>
    </row>
    <row r="207" spans="2:17" ht="5" customHeight="1" x14ac:dyDescent="0.2">
      <c r="B207" s="113"/>
      <c r="C207" s="81"/>
      <c r="D207" s="73"/>
      <c r="E207" s="51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</row>
    <row r="208" spans="2:17" ht="16" customHeight="1" x14ac:dyDescent="0.2">
      <c r="B208" s="113"/>
      <c r="C208" s="81"/>
      <c r="D208" s="105" t="s">
        <v>50</v>
      </c>
      <c r="E208" s="53" t="s">
        <v>96</v>
      </c>
      <c r="F208" s="27"/>
      <c r="G208" s="28"/>
      <c r="H208" s="27"/>
      <c r="I208" s="28"/>
      <c r="J208" s="27"/>
      <c r="K208" s="28"/>
      <c r="L208" s="27"/>
      <c r="M208" s="28"/>
      <c r="N208" s="27"/>
      <c r="O208" s="28"/>
      <c r="P208" s="27"/>
      <c r="Q208" s="28"/>
    </row>
    <row r="209" spans="2:17" ht="16" customHeight="1" x14ac:dyDescent="0.2">
      <c r="B209" s="113"/>
      <c r="C209" s="81"/>
      <c r="D209" s="105"/>
      <c r="E209" s="53" t="s">
        <v>52</v>
      </c>
      <c r="F209" s="29"/>
      <c r="G209" s="30"/>
      <c r="H209" s="29"/>
      <c r="I209" s="30"/>
      <c r="J209" s="29"/>
      <c r="K209" s="30"/>
      <c r="L209" s="29"/>
      <c r="M209" s="30"/>
      <c r="N209" s="29"/>
      <c r="O209" s="30"/>
      <c r="P209" s="29"/>
      <c r="Q209" s="30"/>
    </row>
    <row r="210" spans="2:17" ht="16" customHeight="1" x14ac:dyDescent="0.2">
      <c r="B210" s="113"/>
      <c r="C210" s="81"/>
      <c r="D210" s="105"/>
      <c r="E210" s="53" t="s">
        <v>97</v>
      </c>
      <c r="F210" s="29"/>
      <c r="G210" s="30"/>
      <c r="H210" s="29"/>
      <c r="I210" s="30"/>
      <c r="J210" s="29"/>
      <c r="K210" s="30"/>
      <c r="L210" s="29"/>
      <c r="M210" s="30"/>
      <c r="N210" s="29"/>
      <c r="O210" s="30"/>
      <c r="P210" s="29"/>
      <c r="Q210" s="30"/>
    </row>
    <row r="211" spans="2:17" ht="18" customHeight="1" x14ac:dyDescent="0.2">
      <c r="B211" s="113"/>
      <c r="C211" s="81"/>
      <c r="D211" s="105"/>
      <c r="E211" s="53"/>
      <c r="F211" s="33"/>
      <c r="G211" s="34"/>
      <c r="H211" s="33"/>
      <c r="I211" s="34"/>
      <c r="J211" s="33"/>
      <c r="K211" s="34"/>
      <c r="L211" s="33"/>
      <c r="M211" s="34"/>
      <c r="N211" s="33"/>
      <c r="O211" s="34"/>
      <c r="P211" s="33"/>
      <c r="Q211" s="34"/>
    </row>
    <row r="212" spans="2:17" ht="5" customHeight="1" x14ac:dyDescent="0.2">
      <c r="B212" s="113"/>
      <c r="C212" s="81"/>
      <c r="D212" s="69"/>
      <c r="E212" s="51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</row>
    <row r="213" spans="2:17" ht="16" customHeight="1" x14ac:dyDescent="0.2">
      <c r="B213" s="113"/>
      <c r="C213" s="81"/>
      <c r="D213" s="106" t="s">
        <v>101</v>
      </c>
      <c r="E213" s="107"/>
      <c r="F213" s="42">
        <f t="shared" ref="F213:I213" si="36">SUM(F188:F211)</f>
        <v>0</v>
      </c>
      <c r="G213" s="42">
        <f t="shared" si="36"/>
        <v>0</v>
      </c>
      <c r="H213" s="42">
        <f t="shared" si="36"/>
        <v>0</v>
      </c>
      <c r="I213" s="42">
        <f t="shared" si="36"/>
        <v>0</v>
      </c>
      <c r="J213" s="42">
        <f t="shared" ref="J213:Q213" si="37">SUM(J188:J211)</f>
        <v>0</v>
      </c>
      <c r="K213" s="42">
        <f t="shared" si="37"/>
        <v>0</v>
      </c>
      <c r="L213" s="42">
        <f t="shared" si="37"/>
        <v>0</v>
      </c>
      <c r="M213" s="42">
        <f t="shared" si="37"/>
        <v>0</v>
      </c>
      <c r="N213" s="42">
        <f t="shared" si="37"/>
        <v>0</v>
      </c>
      <c r="O213" s="42">
        <f t="shared" si="37"/>
        <v>0</v>
      </c>
      <c r="P213" s="42">
        <f t="shared" si="37"/>
        <v>0</v>
      </c>
      <c r="Q213" s="42">
        <f t="shared" si="37"/>
        <v>0</v>
      </c>
    </row>
    <row r="214" spans="2:17" ht="5" customHeight="1" x14ac:dyDescent="0.2">
      <c r="B214" s="113"/>
      <c r="C214" s="81"/>
      <c r="D214" s="51"/>
      <c r="E214" s="51"/>
    </row>
    <row r="215" spans="2:17" ht="16" customHeight="1" x14ac:dyDescent="0.2">
      <c r="B215" s="113"/>
      <c r="C215" s="81"/>
      <c r="D215" s="106" t="s">
        <v>57</v>
      </c>
      <c r="E215" s="107"/>
      <c r="F215" s="74" t="e">
        <f>SUM(F213)/F$69</f>
        <v>#DIV/0!</v>
      </c>
      <c r="G215" s="74" t="e">
        <f>SUM(G213)/G$69</f>
        <v>#DIV/0!</v>
      </c>
      <c r="H215" s="74" t="e">
        <f>SUM(H213)/H$69</f>
        <v>#DIV/0!</v>
      </c>
      <c r="I215" s="74" t="e">
        <f>SUM(I213)/I$69</f>
        <v>#DIV/0!</v>
      </c>
      <c r="J215" s="74" t="e">
        <f t="shared" ref="J215:Q215" si="38">SUM(J213)/J$69</f>
        <v>#DIV/0!</v>
      </c>
      <c r="K215" s="74" t="e">
        <f t="shared" si="38"/>
        <v>#DIV/0!</v>
      </c>
      <c r="L215" s="74" t="e">
        <f t="shared" si="38"/>
        <v>#DIV/0!</v>
      </c>
      <c r="M215" s="74" t="e">
        <f t="shared" si="38"/>
        <v>#DIV/0!</v>
      </c>
      <c r="N215" s="74" t="e">
        <f t="shared" si="38"/>
        <v>#DIV/0!</v>
      </c>
      <c r="O215" s="74" t="e">
        <f t="shared" si="38"/>
        <v>#DIV/0!</v>
      </c>
      <c r="P215" s="74" t="e">
        <f t="shared" si="38"/>
        <v>#DIV/0!</v>
      </c>
      <c r="Q215" s="74" t="e">
        <f t="shared" si="38"/>
        <v>#DIV/0!</v>
      </c>
    </row>
    <row r="216" spans="2:17" ht="5" customHeight="1" x14ac:dyDescent="0.2">
      <c r="B216" s="113"/>
      <c r="C216" s="81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2:17" ht="16" customHeight="1" x14ac:dyDescent="0.2">
      <c r="B217" s="114"/>
      <c r="C217" s="81"/>
      <c r="D217" s="82" t="s">
        <v>102</v>
      </c>
      <c r="E217" s="83"/>
      <c r="F217" s="47">
        <f t="shared" ref="F217:I217" si="39">F186+IF(F213&lt;0,F213,-F213)</f>
        <v>0</v>
      </c>
      <c r="G217" s="47">
        <f t="shared" si="39"/>
        <v>0</v>
      </c>
      <c r="H217" s="47">
        <f t="shared" si="39"/>
        <v>0</v>
      </c>
      <c r="I217" s="47">
        <f t="shared" si="39"/>
        <v>0</v>
      </c>
      <c r="J217" s="47">
        <f t="shared" ref="J217:Q217" si="40">J186+IF(J213&lt;0,J213,-J213)</f>
        <v>0</v>
      </c>
      <c r="K217" s="47">
        <f t="shared" si="40"/>
        <v>0</v>
      </c>
      <c r="L217" s="47">
        <f t="shared" si="40"/>
        <v>0</v>
      </c>
      <c r="M217" s="47">
        <f t="shared" si="40"/>
        <v>0</v>
      </c>
      <c r="N217" s="47">
        <f t="shared" si="40"/>
        <v>0</v>
      </c>
      <c r="O217" s="47">
        <f t="shared" si="40"/>
        <v>0</v>
      </c>
      <c r="P217" s="47">
        <f t="shared" si="40"/>
        <v>0</v>
      </c>
      <c r="Q217" s="47">
        <f t="shared" si="40"/>
        <v>0</v>
      </c>
    </row>
  </sheetData>
  <mergeCells count="66">
    <mergeCell ref="F23:Q24"/>
    <mergeCell ref="B26:E26"/>
    <mergeCell ref="B33:E33"/>
    <mergeCell ref="B47:E47"/>
    <mergeCell ref="D58:D67"/>
    <mergeCell ref="B43:E43"/>
    <mergeCell ref="D86:D88"/>
    <mergeCell ref="D94:D97"/>
    <mergeCell ref="D103:D105"/>
    <mergeCell ref="B48:C69"/>
    <mergeCell ref="D48:D56"/>
    <mergeCell ref="D76:E76"/>
    <mergeCell ref="B72:C76"/>
    <mergeCell ref="D69:E69"/>
    <mergeCell ref="D72:D74"/>
    <mergeCell ref="B71:E71"/>
    <mergeCell ref="B79:B217"/>
    <mergeCell ref="D176:D180"/>
    <mergeCell ref="D188:D195"/>
    <mergeCell ref="D182:E182"/>
    <mergeCell ref="D160:E160"/>
    <mergeCell ref="D162:E162"/>
    <mergeCell ref="D186:E186"/>
    <mergeCell ref="D172:D174"/>
    <mergeCell ref="D166:D170"/>
    <mergeCell ref="D184:E184"/>
    <mergeCell ref="C79:C122"/>
    <mergeCell ref="D122:E122"/>
    <mergeCell ref="D90:D92"/>
    <mergeCell ref="D99:D101"/>
    <mergeCell ref="D107:D116"/>
    <mergeCell ref="D79:D84"/>
    <mergeCell ref="C124:C164"/>
    <mergeCell ref="D164:E164"/>
    <mergeCell ref="D149:D153"/>
    <mergeCell ref="D145:D147"/>
    <mergeCell ref="D133:D138"/>
    <mergeCell ref="D140:D143"/>
    <mergeCell ref="B23:E23"/>
    <mergeCell ref="B25:E25"/>
    <mergeCell ref="B46:E46"/>
    <mergeCell ref="B24:C24"/>
    <mergeCell ref="B40:E40"/>
    <mergeCell ref="B31:E31"/>
    <mergeCell ref="B35:E35"/>
    <mergeCell ref="B42:E42"/>
    <mergeCell ref="B28:E28"/>
    <mergeCell ref="B30:E30"/>
    <mergeCell ref="B37:E37"/>
    <mergeCell ref="B38:E38"/>
    <mergeCell ref="B39:E39"/>
    <mergeCell ref="B29:E29"/>
    <mergeCell ref="B41:E41"/>
    <mergeCell ref="C188:C217"/>
    <mergeCell ref="D217:E217"/>
    <mergeCell ref="C166:C186"/>
    <mergeCell ref="D197:D200"/>
    <mergeCell ref="D202:D206"/>
    <mergeCell ref="D208:D211"/>
    <mergeCell ref="D213:E213"/>
    <mergeCell ref="D215:E215"/>
    <mergeCell ref="D155:D158"/>
    <mergeCell ref="D124:D131"/>
    <mergeCell ref="D120:E120"/>
    <mergeCell ref="D118:E118"/>
    <mergeCell ref="B78:E78"/>
  </mergeCells>
  <phoneticPr fontId="20" type="noConversion"/>
  <pageMargins left="0.78740157499999996" right="0.78740157499999996" top="0.984251969" bottom="0.984251969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Marchesano</dc:creator>
  <cp:lastModifiedBy>ernesto revello</cp:lastModifiedBy>
  <dcterms:created xsi:type="dcterms:W3CDTF">2018-09-14T12:16:20Z</dcterms:created>
  <dcterms:modified xsi:type="dcterms:W3CDTF">2022-09-22T11:07:55Z</dcterms:modified>
</cp:coreProperties>
</file>